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DDĚLENÍ 41320_EFEKT\__Program EFEKT II\EFEKT2017 - 2021\EFEKT 2017\Závěrky a vyhodnocení\WEB - vyhodnocení\"/>
    </mc:Choice>
  </mc:AlternateContent>
  <bookViews>
    <workbookView xWindow="0" yWindow="0" windowWidth="28800" windowHeight="11775"/>
  </bookViews>
  <sheets>
    <sheet name="dle aktivity" sheetId="1" r:id="rId1"/>
    <sheet name="dle čísla dotace" sheetId="2" r:id="rId2"/>
    <sheet name="dle položky rozpočtu" sheetId="3" r:id="rId3"/>
    <sheet name="dle příjemce dotace" sheetId="4" r:id="rId4"/>
    <sheet name="dle výše dotace" sheetId="5" r:id="rId5"/>
  </sheets>
  <definedNames>
    <definedName name="_xlnm.Print_Area" localSheetId="0">'dle aktivity'!$A$281:$F$294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5" i="5" l="1"/>
  <c r="E315" i="4"/>
  <c r="E330" i="3"/>
  <c r="E329" i="3"/>
  <c r="E326" i="3"/>
  <c r="E196" i="3"/>
  <c r="E189" i="3"/>
  <c r="E187" i="3"/>
  <c r="E184" i="3"/>
  <c r="E177" i="3"/>
  <c r="E171" i="3"/>
  <c r="E151" i="3"/>
  <c r="E148" i="3"/>
  <c r="E146" i="3"/>
  <c r="E105" i="3"/>
  <c r="E99" i="3"/>
  <c r="E27" i="3"/>
  <c r="E324" i="1"/>
  <c r="F141" i="2"/>
  <c r="F2" i="2"/>
  <c r="E317" i="2" l="1"/>
  <c r="E308" i="1" l="1"/>
  <c r="E141" i="1"/>
  <c r="E4" i="1" l="1"/>
  <c r="E295" i="1" l="1"/>
  <c r="E145" i="1" l="1"/>
  <c r="E322" i="1"/>
  <c r="E319" i="1"/>
  <c r="E280" i="1"/>
  <c r="E252" i="1"/>
  <c r="E225" i="1"/>
  <c r="F143" i="1" l="1"/>
  <c r="F2" i="1"/>
  <c r="E328" i="1" l="1"/>
</calcChain>
</file>

<file path=xl/sharedStrings.xml><?xml version="1.0" encoding="utf-8"?>
<sst xmlns="http://schemas.openxmlformats.org/spreadsheetml/2006/main" count="6867" uniqueCount="998">
  <si>
    <t>Aktivita</t>
  </si>
  <si>
    <t>Dotace v Kč</t>
  </si>
  <si>
    <t>IČO</t>
  </si>
  <si>
    <t>Položka</t>
  </si>
  <si>
    <t>Příjemce dotace</t>
  </si>
  <si>
    <t>Název akce</t>
  </si>
  <si>
    <t>Celkem v Kč</t>
  </si>
  <si>
    <t>24821471</t>
  </si>
  <si>
    <t>Šance pro budovy</t>
  </si>
  <si>
    <t>Evidenční číslo dotace
122D22100</t>
  </si>
  <si>
    <t>Investiční podprogram: P1 Investiční podpora realizace energeticky úsporných projektů</t>
  </si>
  <si>
    <t>1A Opatření ke snížení energetické náročnosti veřejného osvětlení</t>
  </si>
  <si>
    <t>1A</t>
  </si>
  <si>
    <t>Evidenční číslo dotace
122D22200</t>
  </si>
  <si>
    <t>Neinvestiční podprogram: P2 Podpora strategie v oblasti zvyšování energetické účinnosti</t>
  </si>
  <si>
    <t>2A Energetická konzultační a informační střediska (EKIS)</t>
  </si>
  <si>
    <t>2A</t>
  </si>
  <si>
    <t>2B Akce zaměření na aktivní rozšiřování informací a vzdělávání v oblasti úspor energie</t>
  </si>
  <si>
    <t>2B</t>
  </si>
  <si>
    <t>2C Publikace, podklady a nástroje pro rozšiřování informací a vzdělávání v oblasti úspor energie včetně podpory mezinárodní spolupráce</t>
  </si>
  <si>
    <t>2C</t>
  </si>
  <si>
    <t>2D Zavedení systému hospodaření s energií v podobě energetického managementu</t>
  </si>
  <si>
    <t>2D</t>
  </si>
  <si>
    <t>2E Zpracování dokumentů pro přípravu energeticky úsporného projektu řešeného metodou EPC a zpracování zadávací dokumentace pro veřejnou zakázku na projekt řešený metodou EPC</t>
  </si>
  <si>
    <t>2E</t>
  </si>
  <si>
    <t>2F Příprava realizace kvalitních energeticky úsporných projektů se zásadami dobré praxe</t>
  </si>
  <si>
    <t>2F</t>
  </si>
  <si>
    <t>2G Zpracování územní energetické koncepce</t>
  </si>
  <si>
    <t>2G</t>
  </si>
  <si>
    <t>2H Zpracování zprávy o uplatňování územní energetické koncepce</t>
  </si>
  <si>
    <t>2H</t>
  </si>
  <si>
    <t>2I</t>
  </si>
  <si>
    <t>2I Specifické projekty, projekty vzdělávání a studie</t>
  </si>
  <si>
    <t>1D Specifické a pilotní projekty</t>
  </si>
  <si>
    <t>1D</t>
  </si>
  <si>
    <t>LOYD GROUP s.r.o.</t>
  </si>
  <si>
    <t>Analýza využitelnosti hlubinných děl pro akumulaci a poskytování regulační elektrické energie využitím potenciální gravitační energie tuhého tělesa (závaží)</t>
  </si>
  <si>
    <t>Lektiko, s.r.o.</t>
  </si>
  <si>
    <t>Asociace energetických specialistů</t>
  </si>
  <si>
    <t>28615697</t>
  </si>
  <si>
    <t>Dotace v Kč celkem</t>
  </si>
  <si>
    <t>Hustopeče nad Bečvou</t>
  </si>
  <si>
    <t>Opatření ke snížení energetické náročnosti veřejného osvětlení pro obec Bedihošť</t>
  </si>
  <si>
    <t>Veřejné osvětlení města Blansko - 3. etapa</t>
  </si>
  <si>
    <t>Blešno 2017</t>
  </si>
  <si>
    <t>Veřejné osvětlení města Bučovice - 3.etapa</t>
  </si>
  <si>
    <t>Bukovany u Sokolova -Rekonstrukce veřejného osvětlení v části staré Bukovany</t>
  </si>
  <si>
    <t>Veřejné osvětlení obce Církvice</t>
  </si>
  <si>
    <t>Opatření ke snížení energetické náročnosti veřejného osvětlení v městě Čáslavi</t>
  </si>
  <si>
    <t>Komplexní opatření ke snížení energetické náročnosti osvětlovací soustavy obce Častohostice</t>
  </si>
  <si>
    <t>Obnova veřejného osvětlení - Opatovice</t>
  </si>
  <si>
    <t>Český Brod 2017</t>
  </si>
  <si>
    <t>Veřejné osvětlení v obci Čížová</t>
  </si>
  <si>
    <t>Nová žádost</t>
  </si>
  <si>
    <t>Veřejné osvětlení obce Děhylov</t>
  </si>
  <si>
    <t>"Dívčice - výměna osvětlovacích bodů za LED"</t>
  </si>
  <si>
    <t>Veřejné osvětlení obce Dobratice</t>
  </si>
  <si>
    <t>Rekonstrukce veřejného osvětlení v obci Domašov u Šternberka</t>
  </si>
  <si>
    <t>Rekonstrukce veřejného osvětlení Dvorce, okr. Bruntál</t>
  </si>
  <si>
    <t>Rekonstrukce VO v obci Hevlín</t>
  </si>
  <si>
    <t>Rekonstrukce veřejného osvětlení v obci Hlásnice</t>
  </si>
  <si>
    <t>Snížení energetické náročnosti veřejného osvětlení v obci Hodice</t>
  </si>
  <si>
    <t>Výměna VO Holešov, ulice Palackého, Školní, Očadlíkova</t>
  </si>
  <si>
    <t>Výměna svítidel veřejného osvětlení v Hodoníně</t>
  </si>
  <si>
    <t>Snížení energetické náročnosti veřejného osvětlení v obci Horní Město</t>
  </si>
  <si>
    <t>Opatření ke snížení energetické náročnosti osvětlovací soustavy obce Hradčovice</t>
  </si>
  <si>
    <t>Snížení energetické náročnosti veřejného osvětlení</t>
  </si>
  <si>
    <t>Veřejné osvětlení obce Hradec nad Svitavou</t>
  </si>
  <si>
    <t>Veřejné osvětlení městyse Hustopeče nad Bečvou</t>
  </si>
  <si>
    <t>Rekonstrukce veřejného osvětlení obec Chotíkov, RVO I, RVO II.</t>
  </si>
  <si>
    <t>Rekontrukce veřejného osvětlení včetně výměny osvětlovacích těles a optimalizaci řídícího systému VO v obci Třtěno</t>
  </si>
  <si>
    <t>Optimalizace veřejného osvětlení v Chrastavě</t>
  </si>
  <si>
    <t>Opatření ke snížení energetické náročnosti osvětlovací soustavy  města Chropyně</t>
  </si>
  <si>
    <t>Opatření ke snížení energetické náročnosti VO v obci Chuchelna</t>
  </si>
  <si>
    <t>Modernizace veřejného osvětlení v obci Chvalkovice</t>
  </si>
  <si>
    <t>Snížení energetické náročnosti veřejného osvětlení v obci Jestřebí</t>
  </si>
  <si>
    <t>Snížení energetické náročnosti veřejného osvětlení v obci Jezernice</t>
  </si>
  <si>
    <t>Výměna svítidel veřejného osvětlení v Jihlavě - ulice Okružní</t>
  </si>
  <si>
    <t>Veřejné osvětlení obce Jinačovice</t>
  </si>
  <si>
    <t>Rekonstrukce veřejného osvětlení obce Klínec</t>
  </si>
  <si>
    <t>Opatření ke snížení energetické náročnosti osvětlovací soustavy města Klobouky u Brna</t>
  </si>
  <si>
    <t>Výměna osvětlovacích těles a optimalizaci řídícího systému VO v obci Kosova Hora</t>
  </si>
  <si>
    <t>EFEKT 2017 pro Koštice</t>
  </si>
  <si>
    <t>Rekonstrukce VO obce Kozojídky - obnova osvětlovací soustavy</t>
  </si>
  <si>
    <t>Veřejné osvětlení obce Kulířov</t>
  </si>
  <si>
    <t>Opatření ke snížení energetické náročnosti části osvětlovací soustavy města Lanžhot</t>
  </si>
  <si>
    <t>Obnova osvětlovací soustavy v Ledči nad Sázavou</t>
  </si>
  <si>
    <t>Modernizace veřejného osvětlení - Liberec, oblast ZM LB078</t>
  </si>
  <si>
    <t>Veřejné osvětlení v obci Libkovice pod Řípem</t>
  </si>
  <si>
    <t>Modernizace VO - Lipník nad Bečvou EFEKT2017</t>
  </si>
  <si>
    <t>Veřejné osvětlení obce Luleč</t>
  </si>
  <si>
    <t>Výměna osvětlovacích těles a optimalizaci řídícího systému VO v obci Málkov</t>
  </si>
  <si>
    <t>Energetická optimalizace systému veřejného osvětlení - Mělník 2017</t>
  </si>
  <si>
    <t>Opatření ke snížení energetické náročnosti VO ve městě Meziměstí</t>
  </si>
  <si>
    <t>Veřejné osvětlení obec Milotice</t>
  </si>
  <si>
    <t>Nová žádostRekonstrukce veřejného osvětlení města Mikulov</t>
  </si>
  <si>
    <t>Veřejné osvětlení v obci Míškovice</t>
  </si>
  <si>
    <t>Modernizace soustavy veřejného osvětlení městské části Boršov</t>
  </si>
  <si>
    <t>Modernizace VO RVO K Háji, Moravské Budějovice</t>
  </si>
  <si>
    <t>SNÍŽENÍ ENERGETICKÉ NÁROČNOSTI VEŘEJNÉHO OSVĚTLENÍ MĚSTA NASAVRKY</t>
  </si>
  <si>
    <t>Rekonstrukce veřejného osvětlení v obci Násedlovice</t>
  </si>
  <si>
    <t>Nepolisy 2017</t>
  </si>
  <si>
    <t>Komplexní opatření ke snížení energetické náročnosti části osvětlovací soustavy Města Nová Bystřice</t>
  </si>
  <si>
    <t>Rekonstrukce veřejného osvětlení v ulicích Nad Hřištěm, U Hřiště a K Nádraží</t>
  </si>
  <si>
    <t>Výměna osvětlovacích těles a optimalizaci řídícího systému VO v obci Nový Šaldorf-Sedlešovice</t>
  </si>
  <si>
    <t>Veřejné osvětlení Města Odolena Voda</t>
  </si>
  <si>
    <t>Olešnice v Orlických horách 2017</t>
  </si>
  <si>
    <t>Rekonstrukce VO v obci Ondratice</t>
  </si>
  <si>
    <t>Revitalizace veřejného osvětlení obce Oskava</t>
  </si>
  <si>
    <t>Snížení energetické náročnosti veřejného osvětlení v obci Ostružná</t>
  </si>
  <si>
    <t>Veřejné osvětlení</t>
  </si>
  <si>
    <t>Veřejné osvětlení Pardubice ulice Kyjevská</t>
  </si>
  <si>
    <t>Veřejné osvětlení Pardubice silnice I/37 – I. Část</t>
  </si>
  <si>
    <t>Veřejné osvětlení Pardubice ulice Hradecká</t>
  </si>
  <si>
    <t>Rekonstrukce veřejného osvětlení v obce Pavlovice u Kojetína</t>
  </si>
  <si>
    <t>Komplexní opatření ke snížení energetické náročnosti části osvětlovací soustavy obce Pitín</t>
  </si>
  <si>
    <t>Podbrdy - rekonstrukce veřejného osvětlení</t>
  </si>
  <si>
    <t>Snížení energetické náročnosti veřejného osvětlení ve městě Potštát</t>
  </si>
  <si>
    <t>Obnova veřejného osvětlení Průhonice</t>
  </si>
  <si>
    <t>Komplexní opatření ke snížení energetické náročnosti části osvětlovací soustavy obce Předboj</t>
  </si>
  <si>
    <t>Výměna osvětlovacích těles a optimalizaci řídícího systému VO v obci Předměřice nad Jizerou</t>
  </si>
  <si>
    <t>Rekonstrukce veřejného osvětlení v části obce Radonice</t>
  </si>
  <si>
    <t>Snížení energetické náročnosti veřejného osvětlení v obci Radošov</t>
  </si>
  <si>
    <t>Snížení energetické náročnosti veřejného osvětlení v obci Radslavice</t>
  </si>
  <si>
    <t>Rohovládova Bělá - rekonstrukce VO</t>
  </si>
  <si>
    <t>Město Ronov nad Doubravou</t>
  </si>
  <si>
    <t>Snížení energetické náročnosti veřejného osvětlení v obci Roštění</t>
  </si>
  <si>
    <t>Rybnice - výměna osvětlovacích těles a optimalizace řídícího systému VO</t>
  </si>
  <si>
    <t>Snížení energetické náročnosti veřejného osvětlení v obci Řásná</t>
  </si>
  <si>
    <t>Modernizace části veřejného osvětlení ve městě Říčany</t>
  </si>
  <si>
    <t>Komplexní opatření ke snížení energetické náročnosti osvětlovací soustavy obce Římov</t>
  </si>
  <si>
    <t>Výměna osvětlovacích těles a optimalizaci řídícího systému VO v obci Sány</t>
  </si>
  <si>
    <t>VO města Semily - Efekt 2017</t>
  </si>
  <si>
    <t>Modernizace svítidel veřejného osvětlení ve městě Sezemice</t>
  </si>
  <si>
    <t>Rekonstrukce veřejného osvětlení  - Smilovice</t>
  </si>
  <si>
    <t>Výměna svítidel VO v obci Sobůlky</t>
  </si>
  <si>
    <t>Rekonstrukce veřejného osvětlení v obci Sousedovice</t>
  </si>
  <si>
    <t>Rekonstrukce veřejného osvětlení v obci Stěbořice</t>
  </si>
  <si>
    <t>Komplexní opatření ke snížení energetické náročnosti části osvětlovací soustavy městyse Stonařov</t>
  </si>
  <si>
    <t>Osvětlení Efekt 2017 Stráž nad Nisou</t>
  </si>
  <si>
    <t>Střelské Hoštice - rekonstrukce veřejného osvětlení</t>
  </si>
  <si>
    <t>Opatření ke snížení energetické náročnosti VO ve městě Svitavy</t>
  </si>
  <si>
    <t>Opatření ke snížení energetické náročnosti veřejného osvětlení obec Šumice</t>
  </si>
  <si>
    <t>Úsporné a bezpečné veřejné osvětlení v Táboře</t>
  </si>
  <si>
    <t>Tachov - VO</t>
  </si>
  <si>
    <t>Veřejné osvětlení obce Terezín</t>
  </si>
  <si>
    <t>Výměna veřejného osvětlení v obci Tetín</t>
  </si>
  <si>
    <t>Obnova veřejného osvětlení - Tichá</t>
  </si>
  <si>
    <t>Rekonstrukce VO - Trmice, ulice Za Humny</t>
  </si>
  <si>
    <t>Veřejné osvětlení obce Třanovice</t>
  </si>
  <si>
    <t>Rekonstrukce veřejného osvětlení v Tuchlovicích a v MČ Srby</t>
  </si>
  <si>
    <t>Opatření ke snížení energetické náročnosti části osvětlovací soustavy obce Uherčice</t>
  </si>
  <si>
    <t>Veřejné osvětlení obce Uhřice</t>
  </si>
  <si>
    <t>Snížení energetické náročnosti veřejného osvětlení v Uničově a jeho místních částech - ul. Olomoucká, m.č. Dětřichov, Dolní a Horní Sukolom, Nová Dědina a Renoty</t>
  </si>
  <si>
    <t>Opatření ke snížení energetické náročnosti části osvětlovací soustavy obce Určice</t>
  </si>
  <si>
    <t>Vacenovice - Opatření ke snížení energetické náročnosti veřejného osvětlení obce Vacenovice</t>
  </si>
  <si>
    <t>Optimalizace provozu, záměna osvětlovacích těles a řízení systému RVO na větvích R10, R11, R12, R25 veřejného osvětlení v sídlišti Křižná ve Valašském Meziříčí v roce 2017</t>
  </si>
  <si>
    <t>Veřejné osvětlení v obci Valtrovice</t>
  </si>
  <si>
    <t>Komplexní opatření ke snížení energetické náročnosti části osvětlovací soustavy obce Veleň</t>
  </si>
  <si>
    <t>Snížení energetické náročnosti veřejného osvětlení obce Velenice</t>
  </si>
  <si>
    <t>rekonstrukce VO Velká Hledsebe</t>
  </si>
  <si>
    <t>Komplexní opatření ke snížení energetické náročnosti části osvětlovací soustavy obce Velký Ořechov</t>
  </si>
  <si>
    <t>Rekonstrukce VO města Veselí nad Moravou - obnova osvětlovací soustavy</t>
  </si>
  <si>
    <t>Energetické úspory veřejného osvětlení ve Vítkově a jeho místních částech</t>
  </si>
  <si>
    <t>Opatření ke snížení energetické náročnosti VO ve městě Vizovice</t>
  </si>
  <si>
    <t>Veřejné osvětlení obce Vranov</t>
  </si>
  <si>
    <t>Opatření ke snížení energetické náročnosti osvětlovací soustavy obce Vranovská Ves.</t>
  </si>
  <si>
    <t>Opatření ke snížení energetické náročnosti veřejného osvětlení v obci Vrbice</t>
  </si>
  <si>
    <t>Snížení energetické náročnosti veřejného osvětlení v obci Všechovice</t>
  </si>
  <si>
    <t>Obec Vysoká</t>
  </si>
  <si>
    <t>Veřejné osvětlení města Vysoké Mýto - 1. etapa</t>
  </si>
  <si>
    <t>Záměl 2017</t>
  </si>
  <si>
    <t>Rekonstrukce veřejného osvětlení Zdíkov</t>
  </si>
  <si>
    <t>ZRUČ-SENEC, OPATŘENÍ KE SNÍŽENÍ ENERGETICKÉ NÁROČNOSTI VEŘEJNÉHO OSVĚTLENÍ</t>
  </si>
  <si>
    <t>Rekonstrukce osvětlení Žabovřesky nad Ohří</t>
  </si>
  <si>
    <t>Veřejné osvětlení - nemocnice, Žatec</t>
  </si>
  <si>
    <t>00288004</t>
  </si>
  <si>
    <t>00279943</t>
  </si>
  <si>
    <t>45978638</t>
  </si>
  <si>
    <t>00291676</t>
  </si>
  <si>
    <t>00259276</t>
  </si>
  <si>
    <t>00236012</t>
  </si>
  <si>
    <t>00236021</t>
  </si>
  <si>
    <t>60419466</t>
  </si>
  <si>
    <t>00235326</t>
  </si>
  <si>
    <t>00235334</t>
  </si>
  <si>
    <t>00249602</t>
  </si>
  <si>
    <t>00635456</t>
  </si>
  <si>
    <t>00635464</t>
  </si>
  <si>
    <t>00244775</t>
  </si>
  <si>
    <t>00577057</t>
  </si>
  <si>
    <t>00635286</t>
  </si>
  <si>
    <t>00295973</t>
  </si>
  <si>
    <t>00292761</t>
  </si>
  <si>
    <t>00635294</t>
  </si>
  <si>
    <t>00285862</t>
  </si>
  <si>
    <t>00287172</t>
  </si>
  <si>
    <t>00284891</t>
  </si>
  <si>
    <t>00296015</t>
  </si>
  <si>
    <t>00290963</t>
  </si>
  <si>
    <t>00300144</t>
  </si>
  <si>
    <t>00579530</t>
  </si>
  <si>
    <t>00301329</t>
  </si>
  <si>
    <t>00257834</t>
  </si>
  <si>
    <t>00265004</t>
  </si>
  <si>
    <t>00262871</t>
  </si>
  <si>
    <t>00287245</t>
  </si>
  <si>
    <t>00275760</t>
  </si>
  <si>
    <t>00372293</t>
  </si>
  <si>
    <t>00302732</t>
  </si>
  <si>
    <t>70040915</t>
  </si>
  <si>
    <t>00286010</t>
  </si>
  <si>
    <t>00281883</t>
  </si>
  <si>
    <t>00640719</t>
  </si>
  <si>
    <t>00283258</t>
  </si>
  <si>
    <t>00242471</t>
  </si>
  <si>
    <t>00488861</t>
  </si>
  <si>
    <t>00542873</t>
  </si>
  <si>
    <t>00283321</t>
  </si>
  <si>
    <t>25281208</t>
  </si>
  <si>
    <t>00262978</t>
  </si>
  <si>
    <t>00263915</t>
  </si>
  <si>
    <t>00097811</t>
  </si>
  <si>
    <t>00373184</t>
  </si>
  <si>
    <t>00509752</t>
  </si>
  <si>
    <t>00237051</t>
  </si>
  <si>
    <t>00272841</t>
  </si>
  <si>
    <t>00285111</t>
  </si>
  <si>
    <t>00283347</t>
  </si>
  <si>
    <t>00287491</t>
  </si>
  <si>
    <t>00277037</t>
  </si>
  <si>
    <t>00289931</t>
  </si>
  <si>
    <t>00270580</t>
  </si>
  <si>
    <t>00285153</t>
  </si>
  <si>
    <t>00269212</t>
  </si>
  <si>
    <t>00247138</t>
  </si>
  <si>
    <t>00581810</t>
  </si>
  <si>
    <t>44026927</t>
  </si>
  <si>
    <t>00275174</t>
  </si>
  <si>
    <t>00288578</t>
  </si>
  <si>
    <t>00303101</t>
  </si>
  <si>
    <t>00636096</t>
  </si>
  <si>
    <t>00300543</t>
  </si>
  <si>
    <t>25262572</t>
  </si>
  <si>
    <t>70891532</t>
  </si>
  <si>
    <t>00291234</t>
  </si>
  <si>
    <t>00509809</t>
  </si>
  <si>
    <t>00301795</t>
  </si>
  <si>
    <t>00241563</t>
  </si>
  <si>
    <t>00240630</t>
  </si>
  <si>
    <t>00238473</t>
  </si>
  <si>
    <t>00262111</t>
  </si>
  <si>
    <t>00378551</t>
  </si>
  <si>
    <t>00301884</t>
  </si>
  <si>
    <t>00274151</t>
  </si>
  <si>
    <t>00270822</t>
  </si>
  <si>
    <t>00287687</t>
  </si>
  <si>
    <t>00572969</t>
  </si>
  <si>
    <t>00286559</t>
  </si>
  <si>
    <t>00240702</t>
  </si>
  <si>
    <t>00378577</t>
  </si>
  <si>
    <t>00239739</t>
  </si>
  <si>
    <t>00276111</t>
  </si>
  <si>
    <t>00274241</t>
  </si>
  <si>
    <t>00576905</t>
  </si>
  <si>
    <t>00285285</t>
  </si>
  <si>
    <t>00251798</t>
  </si>
  <si>
    <t>00300691</t>
  </si>
  <si>
    <t>00286656</t>
  </si>
  <si>
    <t>00671916</t>
  </si>
  <si>
    <t>00251844</t>
  </si>
  <si>
    <t>00277444</t>
  </si>
  <si>
    <t>00291404</t>
  </si>
  <si>
    <t>62502565</t>
  </si>
  <si>
    <t>00260231</t>
  </si>
  <si>
    <t>00636622</t>
  </si>
  <si>
    <t>00488461</t>
  </si>
  <si>
    <t>00233889</t>
  </si>
  <si>
    <t>00298476</t>
  </si>
  <si>
    <t>00674010</t>
  </si>
  <si>
    <t>00576921</t>
  </si>
  <si>
    <t>00235041</t>
  </si>
  <si>
    <t>00293709</t>
  </si>
  <si>
    <t>00368661</t>
  </si>
  <si>
    <t>00299634</t>
  </si>
  <si>
    <t>00288870</t>
  </si>
  <si>
    <t>00285439</t>
  </si>
  <si>
    <t>00304387</t>
  </si>
  <si>
    <t>00637653</t>
  </si>
  <si>
    <t>00240940</t>
  </si>
  <si>
    <t>00673072</t>
  </si>
  <si>
    <t>00572756</t>
  </si>
  <si>
    <t>00284637</t>
  </si>
  <si>
    <t>46936777</t>
  </si>
  <si>
    <t>00300870</t>
  </si>
  <si>
    <t>00284653</t>
  </si>
  <si>
    <t>00282855</t>
  </si>
  <si>
    <t>00637114</t>
  </si>
  <si>
    <t>00583421</t>
  </si>
  <si>
    <t>00302228</t>
  </si>
  <si>
    <t>00296465</t>
  </si>
  <si>
    <t>00279773</t>
  </si>
  <si>
    <t>00250872</t>
  </si>
  <si>
    <t>00258563</t>
  </si>
  <si>
    <t>00526771</t>
  </si>
  <si>
    <t>00265781</t>
  </si>
  <si>
    <t>Město Žatec</t>
  </si>
  <si>
    <t>00233200</t>
  </si>
  <si>
    <t>Obec Bedihošť</t>
  </si>
  <si>
    <t>Obec Blešno</t>
  </si>
  <si>
    <t>Obec Bukovany</t>
  </si>
  <si>
    <t>Obec Církvice</t>
  </si>
  <si>
    <t>Obec Častohostice</t>
  </si>
  <si>
    <t>Obec Čížová</t>
  </si>
  <si>
    <t>Obec Darkovice</t>
  </si>
  <si>
    <t>Obec Děhylov</t>
  </si>
  <si>
    <t>Obec Dívčice</t>
  </si>
  <si>
    <t>Obec Dobratice</t>
  </si>
  <si>
    <t>Obec Domašov u Šternberka</t>
  </si>
  <si>
    <t>Obec Drahelčice</t>
  </si>
  <si>
    <t>Obec Dvorce</t>
  </si>
  <si>
    <t>Obec Hevlín</t>
  </si>
  <si>
    <t>Obec Hlásnice</t>
  </si>
  <si>
    <t>Obec Hodice</t>
  </si>
  <si>
    <t>Město Blansko</t>
  </si>
  <si>
    <t>Město Bučovice</t>
  </si>
  <si>
    <t>Město Čáslav</t>
  </si>
  <si>
    <t>Město Český Brod</t>
  </si>
  <si>
    <t>Město Holešov</t>
  </si>
  <si>
    <t>Město Hodonín</t>
  </si>
  <si>
    <t>Městys Červené Pečky</t>
  </si>
  <si>
    <t>Obec Horní Město</t>
  </si>
  <si>
    <t>Obec Hradčovice</t>
  </si>
  <si>
    <t>Obec Hradec nad Svitavou</t>
  </si>
  <si>
    <t>Obec Chotíkov</t>
  </si>
  <si>
    <t>Obec Chožov</t>
  </si>
  <si>
    <t>Obec Chuchelna</t>
  </si>
  <si>
    <t>Obec Chvalkovice</t>
  </si>
  <si>
    <t>Obec Jestřebí</t>
  </si>
  <si>
    <t>Obec Jezernice</t>
  </si>
  <si>
    <t>Obec Jinačovice</t>
  </si>
  <si>
    <t>Obec Klínec</t>
  </si>
  <si>
    <t>Obec Kosova Hora</t>
  </si>
  <si>
    <t>Obec Koštice</t>
  </si>
  <si>
    <t>Obec Kulířov</t>
  </si>
  <si>
    <t>Obec Kozojídky</t>
  </si>
  <si>
    <t>Město Hradec nad Moravicí</t>
  </si>
  <si>
    <t>Město Chrastava</t>
  </si>
  <si>
    <t>Město Chropyně</t>
  </si>
  <si>
    <t>Město Klobouky u Brna</t>
  </si>
  <si>
    <t>Město Lanžhot</t>
  </si>
  <si>
    <t>Statutární město Jihlava</t>
  </si>
  <si>
    <t>00265055</t>
  </si>
  <si>
    <t>Statutární město LIBEREC</t>
  </si>
  <si>
    <t>Obec Libkovice pod Řípem</t>
  </si>
  <si>
    <t>Obec Luleč</t>
  </si>
  <si>
    <t>Obec Málkov</t>
  </si>
  <si>
    <t>Obec Milotice</t>
  </si>
  <si>
    <t>Obec Míškovice</t>
  </si>
  <si>
    <t>Obec Násedlovice</t>
  </si>
  <si>
    <t>Obec Nepolisy</t>
  </si>
  <si>
    <t>Obec Nová Ves</t>
  </si>
  <si>
    <t>Obec Nový Šaldorf - Sedlešovice</t>
  </si>
  <si>
    <t>Obec Olešnice v Orlických horách</t>
  </si>
  <si>
    <t>Obec Ondratice</t>
  </si>
  <si>
    <t>Obec Oskava</t>
  </si>
  <si>
    <t>Obec Ostružná</t>
  </si>
  <si>
    <t>Obec Otice</t>
  </si>
  <si>
    <t>Obec Pavlovice u Kojetína</t>
  </si>
  <si>
    <t>Obec Pitín</t>
  </si>
  <si>
    <t>Obec Podbrdy</t>
  </si>
  <si>
    <t>Obec Průhonice</t>
  </si>
  <si>
    <t>Obec Předboj</t>
  </si>
  <si>
    <t>Obec Předměřice nad Jizerou</t>
  </si>
  <si>
    <t>Obec Radonice</t>
  </si>
  <si>
    <t>Obec Radošov</t>
  </si>
  <si>
    <t>Obec Radslavice</t>
  </si>
  <si>
    <t>Obec Rohovládova Bělá</t>
  </si>
  <si>
    <t>Obec Roštění</t>
  </si>
  <si>
    <t>Obec Rybnice</t>
  </si>
  <si>
    <t>Obec Řásná</t>
  </si>
  <si>
    <t>Obec Římov</t>
  </si>
  <si>
    <t>Obec Sány</t>
  </si>
  <si>
    <t>Obec Smilovice</t>
  </si>
  <si>
    <t>Obec Sobůlky</t>
  </si>
  <si>
    <t>Obec Sousedovice</t>
  </si>
  <si>
    <t>Obec Stěbořice</t>
  </si>
  <si>
    <t>Obec Stráž nad Nisou</t>
  </si>
  <si>
    <t>Obec Střelské Hoštice</t>
  </si>
  <si>
    <t>Obec Šumice</t>
  </si>
  <si>
    <t>Obec Teplice nad Bečvou</t>
  </si>
  <si>
    <t>Obec Terezín</t>
  </si>
  <si>
    <t>Obec Tetín</t>
  </si>
  <si>
    <t>Obec Tichá</t>
  </si>
  <si>
    <t>Obec Třanovice</t>
  </si>
  <si>
    <t>Obec Tuchlovice</t>
  </si>
  <si>
    <t>Obec Uherčice</t>
  </si>
  <si>
    <t>Obec Uhřice</t>
  </si>
  <si>
    <t>Obec Určice</t>
  </si>
  <si>
    <t>Obec Vacenovice</t>
  </si>
  <si>
    <t>Obec Valtrovice</t>
  </si>
  <si>
    <t>Obec Veleň</t>
  </si>
  <si>
    <t>Obec Velenice</t>
  </si>
  <si>
    <t>Obec Velká Hleďsebe</t>
  </si>
  <si>
    <t>Obec Velký Ořechov</t>
  </si>
  <si>
    <t>Obec Vranov</t>
  </si>
  <si>
    <t>Obec Vranovská Ves</t>
  </si>
  <si>
    <t>Obec Vrbice</t>
  </si>
  <si>
    <t>Obec Všechovice</t>
  </si>
  <si>
    <t>Obec Záměl</t>
  </si>
  <si>
    <t>Obec Zdíkov</t>
  </si>
  <si>
    <t>Obec Zruč-Senec</t>
  </si>
  <si>
    <t>Obec Žabovřesky nad Ohří</t>
  </si>
  <si>
    <t>00275531</t>
  </si>
  <si>
    <t>Město Mělník</t>
  </si>
  <si>
    <t>Město Meziměstí</t>
  </si>
  <si>
    <t>Město Mikulov</t>
  </si>
  <si>
    <t>Město Moravská Třebová</t>
  </si>
  <si>
    <t>Město Moravské Budějovice</t>
  </si>
  <si>
    <t>Město Nasavrky</t>
  </si>
  <si>
    <t>Město Nová Bystřice</t>
  </si>
  <si>
    <t>Město Odolena Voda</t>
  </si>
  <si>
    <t>Město Potštát</t>
  </si>
  <si>
    <t>Město Říčany</t>
  </si>
  <si>
    <t>Město Semily</t>
  </si>
  <si>
    <t>Město Sezemice</t>
  </si>
  <si>
    <t>Město Svitavy</t>
  </si>
  <si>
    <t>Město Tachov</t>
  </si>
  <si>
    <t>Město Trmice</t>
  </si>
  <si>
    <t>Město Uničov</t>
  </si>
  <si>
    <t>Město Valašské Meziříčí</t>
  </si>
  <si>
    <t>Město Vítkov</t>
  </si>
  <si>
    <t>Město Vizovice</t>
  </si>
  <si>
    <t>Město Vysoké Mýto</t>
  </si>
  <si>
    <t>Městys Stonařov</t>
  </si>
  <si>
    <t>Technické služby Lipník nad Bečvou</t>
  </si>
  <si>
    <t>Technické služby Ledeč nad Sázavou</t>
  </si>
  <si>
    <t>00240559</t>
  </si>
  <si>
    <t>Služby města Pardubice</t>
  </si>
  <si>
    <t>Technické služby Tábor</t>
  </si>
  <si>
    <t>Služby města Veselí nad Moravou</t>
  </si>
  <si>
    <t>7001</t>
  </si>
  <si>
    <t>EKIS Praha MČ Praha 3</t>
  </si>
  <si>
    <t>00063517</t>
  </si>
  <si>
    <t>7002</t>
  </si>
  <si>
    <t>25520458</t>
  </si>
  <si>
    <t>7003</t>
  </si>
  <si>
    <t>EKIS Bučovice</t>
  </si>
  <si>
    <t>01552996</t>
  </si>
  <si>
    <t>7004</t>
  </si>
  <si>
    <t>EKIS Teplice Real plus Energy</t>
  </si>
  <si>
    <t>02086671</t>
  </si>
  <si>
    <t>7005</t>
  </si>
  <si>
    <t>00295841</t>
  </si>
  <si>
    <t>7006</t>
  </si>
  <si>
    <t>45250553</t>
  </si>
  <si>
    <t>7007</t>
  </si>
  <si>
    <t>EKIS Hustopeče</t>
  </si>
  <si>
    <t>26896982</t>
  </si>
  <si>
    <t>7008</t>
  </si>
  <si>
    <t>EKIS Plzeň CNE</t>
  </si>
  <si>
    <t>28007433</t>
  </si>
  <si>
    <t>7009</t>
  </si>
  <si>
    <t>EKIS Teplice EcoVEntus</t>
  </si>
  <si>
    <t>27607071</t>
  </si>
  <si>
    <t>7010</t>
  </si>
  <si>
    <t>EKIS Blatná</t>
  </si>
  <si>
    <t>13509071</t>
  </si>
  <si>
    <t>7011</t>
  </si>
  <si>
    <t>EKIS Sušice</t>
  </si>
  <si>
    <t>29091039</t>
  </si>
  <si>
    <t>7012</t>
  </si>
  <si>
    <t>EKIS Olomouc Svoboda</t>
  </si>
  <si>
    <t>48389901</t>
  </si>
  <si>
    <t>7013</t>
  </si>
  <si>
    <t>64142973</t>
  </si>
  <si>
    <t>7014</t>
  </si>
  <si>
    <t>EKIS Jičín</t>
  </si>
  <si>
    <t>27642411</t>
  </si>
  <si>
    <t>7015</t>
  </si>
  <si>
    <t>25843931</t>
  </si>
  <si>
    <t>7016</t>
  </si>
  <si>
    <t>68720351</t>
  </si>
  <si>
    <t>7017</t>
  </si>
  <si>
    <t>7018</t>
  </si>
  <si>
    <t>EKIS Vsetín</t>
  </si>
  <si>
    <t>00304450</t>
  </si>
  <si>
    <t>7019</t>
  </si>
  <si>
    <t>EKIS Most</t>
  </si>
  <si>
    <t>25015516</t>
  </si>
  <si>
    <t>7020</t>
  </si>
  <si>
    <t>EKIS Zábřeh</t>
  </si>
  <si>
    <t>28637496</t>
  </si>
  <si>
    <t>7021</t>
  </si>
  <si>
    <t>EKIS Kolín</t>
  </si>
  <si>
    <t>25953702</t>
  </si>
  <si>
    <t>7022</t>
  </si>
  <si>
    <t>EKIS Boskovice</t>
  </si>
  <si>
    <t>29306728</t>
  </si>
  <si>
    <t>7023</t>
  </si>
  <si>
    <t>25876163</t>
  </si>
  <si>
    <t>7024</t>
  </si>
  <si>
    <t>EKIS Třebíč</t>
  </si>
  <si>
    <t>28344863</t>
  </si>
  <si>
    <t>7025</t>
  </si>
  <si>
    <t>EKIS Liberec Enviros</t>
  </si>
  <si>
    <t>61503240</t>
  </si>
  <si>
    <t>7026</t>
  </si>
  <si>
    <t>EKIS Praha Dekprojekt</t>
  </si>
  <si>
    <t>7027</t>
  </si>
  <si>
    <t>16356276</t>
  </si>
  <si>
    <t>7028</t>
  </si>
  <si>
    <t>27876829</t>
  </si>
  <si>
    <t>7029</t>
  </si>
  <si>
    <t>27775518</t>
  </si>
  <si>
    <t>7030</t>
  </si>
  <si>
    <t>EKIS Kladno</t>
  </si>
  <si>
    <t>47539801</t>
  </si>
  <si>
    <t>7031</t>
  </si>
  <si>
    <t>EKIS Rokycany</t>
  </si>
  <si>
    <t>47718374</t>
  </si>
  <si>
    <t>7032</t>
  </si>
  <si>
    <t>68550375</t>
  </si>
  <si>
    <t>7033</t>
  </si>
  <si>
    <t>EKIS Cheb</t>
  </si>
  <si>
    <t>12482161</t>
  </si>
  <si>
    <t>7034</t>
  </si>
  <si>
    <t>01512129</t>
  </si>
  <si>
    <t>7035</t>
  </si>
  <si>
    <t>EKIS Praha Krásný</t>
  </si>
  <si>
    <t>28496396</t>
  </si>
  <si>
    <t>7036</t>
  </si>
  <si>
    <t>EKIS Turnov</t>
  </si>
  <si>
    <t>66082714</t>
  </si>
  <si>
    <t>7037</t>
  </si>
  <si>
    <t>7038</t>
  </si>
  <si>
    <t>EKIS Rakovník</t>
  </si>
  <si>
    <t>71696156</t>
  </si>
  <si>
    <t>7039</t>
  </si>
  <si>
    <t>EKIS Blansko</t>
  </si>
  <si>
    <t>26989018</t>
  </si>
  <si>
    <t>7040</t>
  </si>
  <si>
    <t>45023395</t>
  </si>
  <si>
    <t>7041</t>
  </si>
  <si>
    <t>EKIS Polná</t>
  </si>
  <si>
    <t>25323601</t>
  </si>
  <si>
    <t>7042</t>
  </si>
  <si>
    <t>EKIS Brno DEA</t>
  </si>
  <si>
    <t>41539656</t>
  </si>
  <si>
    <t>7043</t>
  </si>
  <si>
    <t>EKIS Česká Lípa</t>
  </si>
  <si>
    <t>68425546</t>
  </si>
  <si>
    <t>7044</t>
  </si>
  <si>
    <t>27848230</t>
  </si>
  <si>
    <t>7045</t>
  </si>
  <si>
    <t>15394239</t>
  </si>
  <si>
    <t>7046</t>
  </si>
  <si>
    <t>25851560</t>
  </si>
  <si>
    <t>7047</t>
  </si>
  <si>
    <t>70938334</t>
  </si>
  <si>
    <t>7048</t>
  </si>
  <si>
    <t>27535509</t>
  </si>
  <si>
    <t>7049</t>
  </si>
  <si>
    <t>EKIS Nymburk</t>
  </si>
  <si>
    <t>02384434</t>
  </si>
  <si>
    <t>7050</t>
  </si>
  <si>
    <t>EKIS Brno Dekprojekt</t>
  </si>
  <si>
    <t>7051</t>
  </si>
  <si>
    <t>49880934</t>
  </si>
  <si>
    <t>7052</t>
  </si>
  <si>
    <t>EKIS Františkovy Lázně</t>
  </si>
  <si>
    <t>18233643</t>
  </si>
  <si>
    <t>7053</t>
  </si>
  <si>
    <t>27986381</t>
  </si>
  <si>
    <t>7054</t>
  </si>
  <si>
    <t>00477231</t>
  </si>
  <si>
    <t>7055</t>
  </si>
  <si>
    <t>EKIS Mohelnice</t>
  </si>
  <si>
    <t>01610589</t>
  </si>
  <si>
    <t>7056</t>
  </si>
  <si>
    <t>28819667</t>
  </si>
  <si>
    <t>7057</t>
  </si>
  <si>
    <t>7058</t>
  </si>
  <si>
    <t>EKIS Český Brod</t>
  </si>
  <si>
    <t>27627241</t>
  </si>
  <si>
    <t>7059</t>
  </si>
  <si>
    <t>7060</t>
  </si>
  <si>
    <t>01489208</t>
  </si>
  <si>
    <t>7061</t>
  </si>
  <si>
    <t>EKIS Šumperk</t>
  </si>
  <si>
    <t>01610520</t>
  </si>
  <si>
    <t>7062</t>
  </si>
  <si>
    <t>7063</t>
  </si>
  <si>
    <t>22802258</t>
  </si>
  <si>
    <t>7064</t>
  </si>
  <si>
    <t>01795937</t>
  </si>
  <si>
    <t>7065</t>
  </si>
  <si>
    <t>28743423</t>
  </si>
  <si>
    <t>7066</t>
  </si>
  <si>
    <t>EKIS Hranice</t>
  </si>
  <si>
    <t>28616731</t>
  </si>
  <si>
    <t>7067</t>
  </si>
  <si>
    <t>EKIS Rudolfov</t>
  </si>
  <si>
    <t>63907551</t>
  </si>
  <si>
    <t>7068</t>
  </si>
  <si>
    <t>64525104</t>
  </si>
  <si>
    <t>7069</t>
  </si>
  <si>
    <t>EKIS Brno CPD</t>
  </si>
  <si>
    <t>26995140</t>
  </si>
  <si>
    <t>7070</t>
  </si>
  <si>
    <t>27172392</t>
  </si>
  <si>
    <t>7071</t>
  </si>
  <si>
    <t>EKIS Praha Jůna</t>
  </si>
  <si>
    <t>87287226</t>
  </si>
  <si>
    <t>7073</t>
  </si>
  <si>
    <t>EKIS Liberec Energoprofi</t>
  </si>
  <si>
    <t>28751159</t>
  </si>
  <si>
    <t>7074</t>
  </si>
  <si>
    <t>7075</t>
  </si>
  <si>
    <t>EKIS Pardubice</t>
  </si>
  <si>
    <t>25598040</t>
  </si>
  <si>
    <t>7076</t>
  </si>
  <si>
    <t>EKIS Brno NSC</t>
  </si>
  <si>
    <t>46965106</t>
  </si>
  <si>
    <t>7077</t>
  </si>
  <si>
    <t>EKIS Velké Meziříčí</t>
  </si>
  <si>
    <t>03545873</t>
  </si>
  <si>
    <t>7078</t>
  </si>
  <si>
    <t>EKIS Velké Hoštice</t>
  </si>
  <si>
    <t>29460492</t>
  </si>
  <si>
    <t>7079</t>
  </si>
  <si>
    <t>EKIS Sedlec-Prčice</t>
  </si>
  <si>
    <t>00565431</t>
  </si>
  <si>
    <t>7080</t>
  </si>
  <si>
    <t>EKIS Písek</t>
  </si>
  <si>
    <t>MČ P3  (Praha 3)</t>
  </si>
  <si>
    <t>K-Profi, sro., Zlín</t>
  </si>
  <si>
    <t>Energis 24 (Bučovice)</t>
  </si>
  <si>
    <t>Real plus Energy, sro. (Teplice)</t>
  </si>
  <si>
    <t>MÚ Žďár nad Sázavou</t>
  </si>
  <si>
    <t>EKOWATT z.s. (Praha)</t>
  </si>
  <si>
    <t>Renvodin-Šafařík (Hustopeče)</t>
  </si>
  <si>
    <t>Czech nature Energy (Plzeň)</t>
  </si>
  <si>
    <t>ECO Ventus, sro. (Teplice)</t>
  </si>
  <si>
    <t>Jan Brejcha STE (Blatná)</t>
  </si>
  <si>
    <t>EGF Energy s.r.o. (Sušice)</t>
  </si>
  <si>
    <t>Svoboda Pavel (Olomouc)</t>
  </si>
  <si>
    <t>Štekl Zdeněk (Rožnov p. Radh.)</t>
  </si>
  <si>
    <t>DEKPROJEKT, sro., (Jičín)</t>
  </si>
  <si>
    <t>C.E.I.S, CZ s.r.o. (Třanovice)</t>
  </si>
  <si>
    <t>Bílek, (Veselí n. Moravou)</t>
  </si>
  <si>
    <t>EKOWATT z.s. (ČB)</t>
  </si>
  <si>
    <t>MÚ Vsetín</t>
  </si>
  <si>
    <t>Stř. pro úspory en. s.r.o. (Most)</t>
  </si>
  <si>
    <t>Energetika Zábřeh s.r.o.</t>
  </si>
  <si>
    <t>Sigreen, sro. (Kolín)</t>
  </si>
  <si>
    <t>VO revital (Boskovice)s.r.o.</t>
  </si>
  <si>
    <t>Energie EZE, s.r.o. (Ostrava)</t>
  </si>
  <si>
    <t>EuroEnergo, s.r.o. (Třebíč)</t>
  </si>
  <si>
    <t>Enviros, s.r.o. (Liberec)</t>
  </si>
  <si>
    <t>DEKPROJEKT, sro., (Praha 10)</t>
  </si>
  <si>
    <t>Konečný Pavel (Uherský Brod)</t>
  </si>
  <si>
    <t>Seven Energy, s.r.o. (Praha)</t>
  </si>
  <si>
    <t>DK projekt sro. (Ostrava)</t>
  </si>
  <si>
    <t>ITES s.r.o. (Kladno)</t>
  </si>
  <si>
    <t>SEAP s.r.o. (Rokycany)</t>
  </si>
  <si>
    <t>Energy Centre spol.(ČB)</t>
  </si>
  <si>
    <t>Nezdara (Cheb.)</t>
  </si>
  <si>
    <t>Energy Sim (Jablonec n. Nisou)</t>
  </si>
  <si>
    <t>Energ. poradenství, s.r.o. (Pha)</t>
  </si>
  <si>
    <t>Tokarová (Turnov)</t>
  </si>
  <si>
    <t>Enviros, s.r.o. (Praha)</t>
  </si>
  <si>
    <t>Tichý Lubomír (Rakovník)</t>
  </si>
  <si>
    <t>Klotherm, (České Budějovice), sro.</t>
  </si>
  <si>
    <t>IP izolace Polná</t>
  </si>
  <si>
    <t>DEA Brno, s.r.o.</t>
  </si>
  <si>
    <t>Tokar Jiří, (Česká Lípa)</t>
  </si>
  <si>
    <t>KEA, o.p.s. (Ostrava)</t>
  </si>
  <si>
    <t>Slezák Otakar (Olomouc)</t>
  </si>
  <si>
    <t>En.agentura Vysočiny ,z.s.p.o (Jihlava)</t>
  </si>
  <si>
    <t>IR Inspection, sro. (Police nad Metují)</t>
  </si>
  <si>
    <t>Andami, sro. (Nymburk)</t>
  </si>
  <si>
    <t>DEKPROJEKT, sro., (Brno)</t>
  </si>
  <si>
    <t xml:space="preserve">Coufalová (Klášterec n.Ohří) </t>
  </si>
  <si>
    <t>FONS, s.r.o.(Frant. L.)</t>
  </si>
  <si>
    <t>DAWRON, s.r.o. (Ostrov u KV)</t>
  </si>
  <si>
    <t>OP ČSSI, pobočný spolek, (ČB)</t>
  </si>
  <si>
    <t>Němec Pavel (Mohelnice)</t>
  </si>
  <si>
    <t>Energy Sim, sro. (Praha 6)</t>
  </si>
  <si>
    <t>C.T.I.  Eko, s.r.o.  (Český Brod)</t>
  </si>
  <si>
    <t>DEKPROJEKT, sro.(Hradec Králové)</t>
  </si>
  <si>
    <t>BUILDOG, s.r.o. (praha)</t>
  </si>
  <si>
    <t>Dvořák Pavel, (Šumperk)</t>
  </si>
  <si>
    <t>DEKPROJEKT, (Bystřice p. Hostýnem)</t>
  </si>
  <si>
    <t>Drakisa, sro. (Ústí n. Labem)</t>
  </si>
  <si>
    <t>ArchEnergy, sro., (Plzeň)</t>
  </si>
  <si>
    <t>K Faktor, sro. (Ústí n.Labem)</t>
  </si>
  <si>
    <t>ETEM energo, (Hranice), sro.</t>
  </si>
  <si>
    <t>A-spektrum, sro. (Rudolfov, ČB)</t>
  </si>
  <si>
    <t>Misař Jaroslav (Jihlava)</t>
  </si>
  <si>
    <t>Centrum pas.domu, spolek (Brno)</t>
  </si>
  <si>
    <t>Porsenna, ops. (Praha 4)</t>
  </si>
  <si>
    <t>Jůna Ladislav (Praha)</t>
  </si>
  <si>
    <t>Energoprofi sro. , (Liberec)</t>
  </si>
  <si>
    <t>EKOWATT z.s. (Plzeň)</t>
  </si>
  <si>
    <t>EPP Bohemia, sro. (Pardubice)</t>
  </si>
  <si>
    <t>Nár. stavební centrum sro. (Brno)</t>
  </si>
  <si>
    <t>Robotka David, Velké Meziříčí</t>
  </si>
  <si>
    <t>MN propeks, sro.,(Velké Hoštice)</t>
  </si>
  <si>
    <t>Asociace pro elektromobilitu (Sedlec-prčice) z.s.</t>
  </si>
  <si>
    <t>DEKPROJEKT, sro., (Písek)</t>
  </si>
  <si>
    <t>EKIS Zlín K-Profi</t>
  </si>
  <si>
    <t xml:space="preserve">EKIS Praha Ekowatt </t>
  </si>
  <si>
    <t>EKIS Žďár n. Sázavou</t>
  </si>
  <si>
    <t>EKIS Rožnovpod Radhoštěm</t>
  </si>
  <si>
    <t>EKIS Veselí nad Moravou</t>
  </si>
  <si>
    <t xml:space="preserve">EKIS České Budějovice  Ekowatt </t>
  </si>
  <si>
    <t>EKIS Ostrava EZE</t>
  </si>
  <si>
    <t>EKIS Uherský Brod</t>
  </si>
  <si>
    <t>EKIS Praha Seven</t>
  </si>
  <si>
    <t>EKIS Ostrava DK projekt</t>
  </si>
  <si>
    <t xml:space="preserve">EKIS České Budějovice  Energy Centre </t>
  </si>
  <si>
    <t>EKIS Jablonec n. Nisou</t>
  </si>
  <si>
    <t>EKIS Praha Enviros</t>
  </si>
  <si>
    <t>EKIS České Budějovice Klotherm</t>
  </si>
  <si>
    <t>EKIS Ostrava KEA</t>
  </si>
  <si>
    <t>EKIS Olomouc Slezák</t>
  </si>
  <si>
    <t xml:space="preserve">EKIS Frenštát p. Radhoštěm </t>
  </si>
  <si>
    <t>EKIS Jihlava EAV</t>
  </si>
  <si>
    <t>EKIS Police n. Metují</t>
  </si>
  <si>
    <t>EKIS Klášterec n. Ohří</t>
  </si>
  <si>
    <t>EKIS Ostrov u K. Varů</t>
  </si>
  <si>
    <t>EKIS České Budějovice OP ČSSI</t>
  </si>
  <si>
    <t>EKIS Vysoké Mýto</t>
  </si>
  <si>
    <t>EKIS Praha EnergySim</t>
  </si>
  <si>
    <t>EKIS Hradec Králové</t>
  </si>
  <si>
    <t>EKIS Bystřicepod Hostýnem</t>
  </si>
  <si>
    <t>EKIS Ústí nad Labem Drakisa</t>
  </si>
  <si>
    <t>EKIS Plzeň ArchEnergy</t>
  </si>
  <si>
    <t>EKIS Ústí nad Labem K-faktor</t>
  </si>
  <si>
    <t>EKIS Jihlava M. Misař</t>
  </si>
  <si>
    <t>EKIS Praha Porsenna</t>
  </si>
  <si>
    <t xml:space="preserve">EKIS Plzeň Ekowatt </t>
  </si>
  <si>
    <t>EKIS Třanovice (Český Těšín)</t>
  </si>
  <si>
    <t>Ecoone Czech, sro. (Frenštát p. Radh.)</t>
  </si>
  <si>
    <t>EKIS Praha  Buildog</t>
  </si>
  <si>
    <t>Město Nový Jičín</t>
  </si>
  <si>
    <t>Zavedení energetického managementu město Nový Jičín</t>
  </si>
  <si>
    <t>00298212</t>
  </si>
  <si>
    <t>Městská část Praha 3</t>
  </si>
  <si>
    <t>7101</t>
  </si>
  <si>
    <t>7103</t>
  </si>
  <si>
    <t>7104</t>
  </si>
  <si>
    <t>7105</t>
  </si>
  <si>
    <t>7114</t>
  </si>
  <si>
    <t>7115</t>
  </si>
  <si>
    <t>7116</t>
  </si>
  <si>
    <t>7125</t>
  </si>
  <si>
    <t>7131</t>
  </si>
  <si>
    <t>7133</t>
  </si>
  <si>
    <t>7134</t>
  </si>
  <si>
    <t>7136</t>
  </si>
  <si>
    <t>7143</t>
  </si>
  <si>
    <t>7144</t>
  </si>
  <si>
    <t>7145</t>
  </si>
  <si>
    <t>7147</t>
  </si>
  <si>
    <t>7149</t>
  </si>
  <si>
    <t>7152</t>
  </si>
  <si>
    <t>7155</t>
  </si>
  <si>
    <t>7158</t>
  </si>
  <si>
    <t>7159</t>
  </si>
  <si>
    <t>7160</t>
  </si>
  <si>
    <t>7169</t>
  </si>
  <si>
    <t>7170</t>
  </si>
  <si>
    <t>7171</t>
  </si>
  <si>
    <t>7172</t>
  </si>
  <si>
    <t>Královská obchodní s.r.o.</t>
  </si>
  <si>
    <t>Společnost pro techniku prostředí, z.s.</t>
  </si>
  <si>
    <t>ENERGIS 24</t>
  </si>
  <si>
    <t>EGÚ Brno, a.s.</t>
  </si>
  <si>
    <t>Asociace energetických auditorů-energetických specialistů, z.s.</t>
  </si>
  <si>
    <t>ČVUT v Praze</t>
  </si>
  <si>
    <t>CI2, o.p.s.</t>
  </si>
  <si>
    <t>TOP EXPO, s.r.o.</t>
  </si>
  <si>
    <t>Energetická gramotnost, s.r.o.</t>
  </si>
  <si>
    <t>Hospodářská komora hl. města Prahy</t>
  </si>
  <si>
    <t>Česká rada pro šetrné budovy</t>
  </si>
  <si>
    <t>Energy Centre České Budějovice, z.s.</t>
  </si>
  <si>
    <t>Česká společnost pro osvětlování</t>
  </si>
  <si>
    <t>Hi-Tech inovační klastr, z.s.</t>
  </si>
  <si>
    <t>Energeticky efektivní domy a Smart City v Německu</t>
  </si>
  <si>
    <t>Energetická resilience obcí</t>
  </si>
  <si>
    <t>Semináře Energetický Management - příklady dobré praxe</t>
  </si>
  <si>
    <t>Příprava energetického managementu v organizaci</t>
  </si>
  <si>
    <t>Semináře Veřejné zakázky na energeticky efektivní šetrné budovy</t>
  </si>
  <si>
    <t>Setkání EKIS a odborný seminář 2017</t>
  </si>
  <si>
    <t>Workshop "Solární kolektory a tepelný čerpadla - k čemu je jejich testování a parametry?"</t>
  </si>
  <si>
    <t>KURZ OSVĚTLOVACÍ TECHNIKY XXXIII SE ZAMĚŘENÍM NA PROPOJENÍ OSVĚTLOVACÍCH SOUSTAV SE SMART TECHNOLOGIEMI</t>
  </si>
  <si>
    <t>24. konference Vytápění Třeboň 2017</t>
  </si>
  <si>
    <t>Třídenní zájezd pro studenty</t>
  </si>
  <si>
    <t>Aktuální otázky o budoucnosti naší energetiky - Pět seminářů ve školách</t>
  </si>
  <si>
    <t>Energetická gramotnost do škol</t>
  </si>
  <si>
    <t>Nebojte se energie - energetické vzdělávání pro širokou veřejnost</t>
  </si>
  <si>
    <t>Cyklus seminářů – úspory energie a uhlíková stopa</t>
  </si>
  <si>
    <t>Úspory a obnovitelné zdroje energie v budovách</t>
  </si>
  <si>
    <t>22. konference Klimatizace a větrání 2017</t>
  </si>
  <si>
    <t>Středočeský kraj - Zelená energie</t>
  </si>
  <si>
    <t>Středočeský kraj - Energie budoucnosti</t>
  </si>
  <si>
    <t>Pardubický kraj - Energie budoucnosti</t>
  </si>
  <si>
    <t>Potenciál úspor energie v průmyslových podnicích</t>
  </si>
  <si>
    <t>Pardubický kraj - Zelená energie</t>
  </si>
  <si>
    <t>Čistá mobilita Praha a velkoměst ČR</t>
  </si>
  <si>
    <t>Český energetický a ekologický projekt roku, seminář k studentské kategorii</t>
  </si>
  <si>
    <t>Úspory energie: od EU přes kraje až k aplikaci na odběrných místech</t>
  </si>
  <si>
    <t>Trendy evropské energetiky</t>
  </si>
  <si>
    <t>Letní škola TZB 2017</t>
  </si>
  <si>
    <t>00499978</t>
  </si>
  <si>
    <t>46900896</t>
  </si>
  <si>
    <t>65401255</t>
  </si>
  <si>
    <t>68407700</t>
  </si>
  <si>
    <t>26415585</t>
  </si>
  <si>
    <t>28473311</t>
  </si>
  <si>
    <t>05405858</t>
  </si>
  <si>
    <t>49709771</t>
  </si>
  <si>
    <t>22835661</t>
  </si>
  <si>
    <t>64626776</t>
  </si>
  <si>
    <t>22827668</t>
  </si>
  <si>
    <t>Jihomoravský kraj</t>
  </si>
  <si>
    <t>Jihočeský kraj</t>
  </si>
  <si>
    <t>Územní energetické koncepce JMK</t>
  </si>
  <si>
    <t>Územní energetická koncepce Jihočeského kraje</t>
  </si>
  <si>
    <t>70888337</t>
  </si>
  <si>
    <t>70890650</t>
  </si>
  <si>
    <t>Zpráva o uplatňování ÚEK Jihočeského kraje</t>
  </si>
  <si>
    <t>EGÚ Brno</t>
  </si>
  <si>
    <t>ČVUT</t>
  </si>
  <si>
    <t>Porsenna o.p.s.</t>
  </si>
  <si>
    <t>Energeticko-technický inovační klastr,z.s.</t>
  </si>
  <si>
    <t>TOPINFO s.r.o.</t>
  </si>
  <si>
    <t>SEVEn ENERGY s. r. o.</t>
  </si>
  <si>
    <t>Cygni, spol. s. r. o.</t>
  </si>
  <si>
    <t>Energetická gramotnost s.r.o.</t>
  </si>
  <si>
    <t>EkoWATT z.s.</t>
  </si>
  <si>
    <t>Asociace poskytovatelů energetických služeb</t>
  </si>
  <si>
    <t>WASTen z.s.</t>
  </si>
  <si>
    <t>Vývoj energetiky za podmínek naplňování cílů energetické náročnosti</t>
  </si>
  <si>
    <t>Hodnocení dopadů "měkkých" opatření v rámci naplňování cílů energetické efektivnosti</t>
  </si>
  <si>
    <t>Centrální a decentrální výroba elektřiny a tepla</t>
  </si>
  <si>
    <t>Veřejné osvětlení pro 21.století</t>
  </si>
  <si>
    <t>Ekodesign větracích jednotek Otázky a odpovědi</t>
  </si>
  <si>
    <t>Projekty EPC z pohledu veřejného zadavatele</t>
  </si>
  <si>
    <t>Energeticky vědomá rekonstrukce systémů TZB v bytových domech</t>
  </si>
  <si>
    <t>Výpočtový nástroj pro energetické specialisty pro výpočet energetické náročnosti osvětlení dle ČSN EN 15193</t>
  </si>
  <si>
    <t>Mobilní aplikace: MOJE spotřeba energie - moje stopa</t>
  </si>
  <si>
    <t>Zpráva o stavu energeticky úsporného stavebnictví a doporučení pro monitorování plnění strategie renovace budov</t>
  </si>
  <si>
    <t>Certifikace energetických úspor a služeb - zkušenosti ze zahraničí a možnosti zavedení v podmínkách ČR</t>
  </si>
  <si>
    <t>Energetický podnik a budova 21 století - Úspory, optimalizace a bezpečná implementace obnovitelných zdrojů energie</t>
  </si>
  <si>
    <t>Klimatologická data</t>
  </si>
  <si>
    <t>Nebojte se energie (krátký vzdělávací film)</t>
  </si>
  <si>
    <t>Nástroj pro posouzení aplikace principů EnM pro uživatele a správce</t>
  </si>
  <si>
    <t>Metodika systému benchmarkingu budov</t>
  </si>
  <si>
    <t>Informační microsite pro kvalitní vnitřní prostředí v energeticky efektivních budovách</t>
  </si>
  <si>
    <t>Informační microsite k udržitelným materiálům a podpoře energetické efektivity</t>
  </si>
  <si>
    <t>Metodika EPC projektů pro veřejné osvětlení – Manuál pro zpracování analýzy potenciálu úspor a začlenění do zadávací dokumentace EPC projektů</t>
  </si>
  <si>
    <t>Rozvoj a dopady zavádění budov s téměř nulovou spotřebou energie</t>
  </si>
  <si>
    <t>Zhodnocení instalací nuceného větrání v rodinných a bytových domech</t>
  </si>
  <si>
    <t>Energie z odpadů - výzva pro 21. století</t>
  </si>
  <si>
    <t>Zásady účtování, financování a daňové aspekty realizace projektů EPC ve veřejném sektoru</t>
  </si>
  <si>
    <t>Edukativní webové prezentace a infolisty: Stavíme dům, Jak se bydlí v úsporném domě, Příprava pro program Nová zelená úsporám</t>
  </si>
  <si>
    <t>E-book:  Efektivní vytápění úsporných domů</t>
  </si>
  <si>
    <t>Cesty ke Smart cities ve střední Evropě 2</t>
  </si>
  <si>
    <t>02487641</t>
  </si>
  <si>
    <t>26701367</t>
  </si>
  <si>
    <t>01900790</t>
  </si>
  <si>
    <t>25099809</t>
  </si>
  <si>
    <t>05399416</t>
  </si>
  <si>
    <t>04669053</t>
  </si>
  <si>
    <t>72545879</t>
  </si>
  <si>
    <t>Zavedení energetického managementu v MČ Praha 3</t>
  </si>
  <si>
    <t>Městská část Praha 7</t>
  </si>
  <si>
    <t>Zavádění systému hospodaření s energií v podobě energetického managementu v MČ Praha 7</t>
  </si>
  <si>
    <t>00063754</t>
  </si>
  <si>
    <t>Město Sušice</t>
  </si>
  <si>
    <t>Zavedení energetického managementu</t>
  </si>
  <si>
    <t>00256129</t>
  </si>
  <si>
    <t>ZF Staňkov s.r.o.</t>
  </si>
  <si>
    <t>Zavedení EnMS - ZF Staňkov</t>
  </si>
  <si>
    <t>28016602</t>
  </si>
  <si>
    <t>Česká zbrojovka a.s.</t>
  </si>
  <si>
    <t>ISO 50 001</t>
  </si>
  <si>
    <t>46345965</t>
  </si>
  <si>
    <t>Město Žďár nad Sázavou</t>
  </si>
  <si>
    <t>Zavedení systému hospodaření s energií v podobě energetického managementu ve Žďáru nad Sázavou</t>
  </si>
  <si>
    <t>Kostelecké uzeniny a.s.</t>
  </si>
  <si>
    <t>Zavedení systému hospodaření s energií v podobě energetického managementu ve společnosti Kostelecké uzeniny a.s.</t>
  </si>
  <si>
    <t>46900411</t>
  </si>
  <si>
    <t>Město Rožnov pod Radhoštěm</t>
  </si>
  <si>
    <t>Zavedení systému hospodaření s energií v podobě  energetického managementu – Město Rožnov pod Radhoštěm</t>
  </si>
  <si>
    <t>00304271</t>
  </si>
  <si>
    <t>P-D Refractories CZ a.s.</t>
  </si>
  <si>
    <t>Zlepšení managementu hospodaření s energií v P-D Refractories CZ</t>
  </si>
  <si>
    <t>16343409</t>
  </si>
  <si>
    <t>Městská část Praha 9</t>
  </si>
  <si>
    <t>Energetický management Praha 9</t>
  </si>
  <si>
    <t>00063894</t>
  </si>
  <si>
    <t>BUZULUK, a.s.</t>
  </si>
  <si>
    <t>Zavedení certifikovaného systému energetického managementu ve společnosti Buzuluk, a.s.</t>
  </si>
  <si>
    <t>25056301</t>
  </si>
  <si>
    <t>Město Kyjov</t>
  </si>
  <si>
    <t>Zavedení systému hospodaření s energií v podobě energetického managementu - město Kyjov</t>
  </si>
  <si>
    <t>00285030</t>
  </si>
  <si>
    <t>Statutární město Zlín</t>
  </si>
  <si>
    <t>2D – Zavedení systému hospodaření s energií v podobě energetického managementu u objektů v majetku statutárního města Zlín</t>
  </si>
  <si>
    <t>00283924</t>
  </si>
  <si>
    <t>Psychiatrická nemocnice Bohnice</t>
  </si>
  <si>
    <t>Poskytování energetických služeb metodou EPC v areálu Psychiatrické nemocnice Bohnice</t>
  </si>
  <si>
    <t>00064220</t>
  </si>
  <si>
    <t>Univerzita Jana Evangelisty Purkyně v Ústí nad Labem</t>
  </si>
  <si>
    <t>Energeticky úsporný projekt areálu SKM UJEP metodou EPC</t>
  </si>
  <si>
    <t>44555601</t>
  </si>
  <si>
    <t>Město Horažďovice</t>
  </si>
  <si>
    <t>Analýza stavu a potenciálu úspor vybraných objektů města Horažďovice a ověření vhodnosti pro realizaci EPC projektu</t>
  </si>
  <si>
    <t>00255513</t>
  </si>
  <si>
    <t>MČ Praha 11</t>
  </si>
  <si>
    <t>Analýza EPC</t>
  </si>
  <si>
    <t>00231126</t>
  </si>
  <si>
    <t>Psychiatrická nemocnice v Opavě</t>
  </si>
  <si>
    <t>EPC - Psychiatrická nemocnice Opava</t>
  </si>
  <si>
    <t>00844004</t>
  </si>
  <si>
    <t>Město Louny</t>
  </si>
  <si>
    <t>Posouzení vhodnosti objektů pro energeticky úsporné projekty řešené metodou EPC – Město Louny</t>
  </si>
  <si>
    <t>00265209</t>
  </si>
  <si>
    <t>Pardubický kraj</t>
  </si>
  <si>
    <t>Pardubický kraj - EPC VIII</t>
  </si>
  <si>
    <t>70892822</t>
  </si>
  <si>
    <t>Pardubický kraj - EPC NPK,a.s.</t>
  </si>
  <si>
    <t>Město Horní Slavkov</t>
  </si>
  <si>
    <t>Město Horní Slavkov - Posouzení vhodnosti použití metody EPC</t>
  </si>
  <si>
    <t>00259322</t>
  </si>
  <si>
    <t>Město Trutnov</t>
  </si>
  <si>
    <t>Trutnov - analýza stavu a potenciálu úspor</t>
  </si>
  <si>
    <t>00278360</t>
  </si>
  <si>
    <t>Česká Pošta, s.p.</t>
  </si>
  <si>
    <t>CP SPU 8 objektu MPO EFEKT 2E (EPC)</t>
  </si>
  <si>
    <t>47114983</t>
  </si>
  <si>
    <t>2E Posouzení vhodnosti objektů pro energeticky úsporné projekty řešených metodou EPC u objektů v majetku statutárního města Zlín</t>
  </si>
  <si>
    <t>Asociace energetických specialistů, z.s.</t>
  </si>
  <si>
    <t>SEVEn, The Energy Efficiency centre, z.ú.</t>
  </si>
  <si>
    <t>Státní program na podporu úspor energie na období 2017-2021
PROGRAM EFEKT II. pro rok 2017</t>
  </si>
  <si>
    <t>SVJ J. Božana 3131-3133</t>
  </si>
  <si>
    <t>29384371</t>
  </si>
  <si>
    <t>Vězeňská služba ČR</t>
  </si>
  <si>
    <t>00212423</t>
  </si>
  <si>
    <t>Český báňský úřad v Praze</t>
  </si>
  <si>
    <t>00025844</t>
  </si>
  <si>
    <t>Itesa one, a.s.</t>
  </si>
  <si>
    <t>24189332</t>
  </si>
  <si>
    <t>VICTORIA realitní centrum s.r.o.</t>
  </si>
  <si>
    <t>27766926</t>
  </si>
  <si>
    <t>Fyzická osoba č. 2017001</t>
  </si>
  <si>
    <t>x</t>
  </si>
  <si>
    <t>EÚ BD J.Božana 3131 - 3133, Frýdek Místek</t>
  </si>
  <si>
    <t>Studie proveditelnosti "Energeticky úsporný projekt ve Věznici Jiřice"</t>
  </si>
  <si>
    <t>Studie proveditelnosti "Energeticky úsporný projekt ve Věznici Všehrdy"</t>
  </si>
  <si>
    <t>Studie proveditelnosti "Energeticky úsporný projekt ve Věznici Nové Sedlo"</t>
  </si>
  <si>
    <t>Studie proveditelnosti "Energeticky úsporný projekt ve Věznici Ostrov"</t>
  </si>
  <si>
    <t>Studie proveditelnosti "Energeticky úsporný projekt ve Věznici Valdice"</t>
  </si>
  <si>
    <t>OBÚ Plzeň - energetická úspora</t>
  </si>
  <si>
    <t>Energetické posouzení objektu myslivna</t>
  </si>
  <si>
    <t>Energetické úspory objektu Stodolní 21, Ostrava</t>
  </si>
  <si>
    <r>
      <t>Analýza ENB_</t>
    </r>
    <r>
      <rPr>
        <i/>
        <sz val="11"/>
        <rFont val="Calibri"/>
        <family val="2"/>
        <charset val="238"/>
        <scheme val="minor"/>
      </rPr>
      <t>fyzické osoby č. 2017001</t>
    </r>
  </si>
  <si>
    <t>Návod možného postupu pro zadavatel při relizaci výstabových projektů metodou dodávky Design &amp;Build (&amp; Operate) se zaměřením na minimalizaci celkových nákladů životního cyklu</t>
  </si>
  <si>
    <t>MAS partnerství venkova z.s. (Blansko)</t>
  </si>
  <si>
    <t>Czechia-Moravia, s.r.o. (Vysoké Mýto)</t>
  </si>
  <si>
    <t>100 000*</t>
  </si>
  <si>
    <t>56 000*</t>
  </si>
  <si>
    <t>Celkem vyplaceno v programu EFEKT II. za rok 2017 v Kč</t>
  </si>
  <si>
    <t>2I - Využití důlních děl pro stabilizaci energetické produkce  obnovitelných zdrojů</t>
  </si>
  <si>
    <t>Katalog energeticky úsorných opatření</t>
  </si>
  <si>
    <t>Příprava a zpracování průzkumu povědomí o úsporách energie</t>
  </si>
  <si>
    <t>01578286</t>
  </si>
  <si>
    <t>5166 - Konzultační, poradenské a právní služby</t>
  </si>
  <si>
    <t>556 000*</t>
  </si>
  <si>
    <t>5212 - Neinvestiční transfery nefinančním podnikatelským subjektům - fyzickým osobám</t>
  </si>
  <si>
    <t>5213 - Neinvestiční transfery nefinančním podnikatelským subjektům - právnickým osobám</t>
  </si>
  <si>
    <t>5221 - Neinvestiční transfery obecně prospěšným společnostem</t>
  </si>
  <si>
    <t>5222 - Neinvestiční transfery spolkům</t>
  </si>
  <si>
    <t>5225 - Neinvestiční transfery společenstvím vlastníků jednotek</t>
  </si>
  <si>
    <t>5229 - Ostatní neinvestiční transfery neziskovým a obdobným organizacím</t>
  </si>
  <si>
    <t>5321 - Neinvestiční transfery obcím</t>
  </si>
  <si>
    <t>5323 - Neinvestiční transfery krajům</t>
  </si>
  <si>
    <t>5332 - Neinvestiční transfery vysokým školám</t>
  </si>
  <si>
    <t>5339 - Neinvestiční transfery cizím příspěvkovým organizacím</t>
  </si>
  <si>
    <t>5493 - Účelové neinvestiční transfery fyzickým osobám</t>
  </si>
  <si>
    <t>6313 - Investiční transfery nefinančním podnikatelským subjektům - právnickým osobám</t>
  </si>
  <si>
    <t>6341 - Investiční transfery obcím</t>
  </si>
  <si>
    <t>6359 - Investiční transfery ostatním příspěvkovým organizacím</t>
  </si>
  <si>
    <t>* Celkové prostředky programu EFEKT byly sníženy o částku 556 tis. Kč. Prostředky ve výši 500 tis. byly převedeny rozpočtovým opatřením do kapitoly 336 - Ministerstvo spravedlnosti (Vězeňská služba ČR) a ve výši 56 tis. Kč do kapitoly 348 - Český báňský úřad.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</si>
</sst>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rgb="FFF5F5F5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thin">
        <color indexed="64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auto="1"/>
      </right>
      <top style="double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tted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indexed="64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330">
    <xf numFmtId="0" fontId="0" fillId="0" borderId="0" xfId="0"/>
    <xf numFmtId="0" fontId="0" fillId="0" borderId="0" xfId="0" applyAlignment="1">
      <alignment vertical="center" wrapText="1"/>
    </xf>
    <xf numFmtId="49" fontId="3" fillId="2" borderId="7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3" fontId="1" fillId="2" borderId="9" xfId="0" applyNumberFormat="1" applyFont="1" applyFill="1" applyBorder="1" applyAlignment="1">
      <alignment horizontal="right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right" vertical="center"/>
    </xf>
    <xf numFmtId="49" fontId="6" fillId="3" borderId="20" xfId="0" applyNumberFormat="1" applyFont="1" applyFill="1" applyBorder="1" applyAlignment="1">
      <alignment horizontal="center" vertical="center" wrapText="1"/>
    </xf>
    <xf numFmtId="49" fontId="6" fillId="3" borderId="21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3" fontId="3" fillId="2" borderId="5" xfId="0" applyNumberFormat="1" applyFont="1" applyFill="1" applyBorder="1" applyAlignment="1">
      <alignment vertical="center" wrapText="1"/>
    </xf>
    <xf numFmtId="3" fontId="3" fillId="2" borderId="9" xfId="0" applyNumberFormat="1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vertical="center" wrapText="1"/>
    </xf>
    <xf numFmtId="0" fontId="12" fillId="0" borderId="12" xfId="2" applyNumberFormat="1" applyFont="1" applyFill="1" applyBorder="1" applyAlignment="1">
      <alignment vertical="center" wrapText="1"/>
    </xf>
    <xf numFmtId="0" fontId="12" fillId="0" borderId="12" xfId="2" applyNumberFormat="1" applyFont="1" applyFill="1" applyBorder="1" applyAlignment="1">
      <alignment vertical="center" wrapText="1" readingOrder="1"/>
    </xf>
    <xf numFmtId="0" fontId="12" fillId="4" borderId="12" xfId="2" applyNumberFormat="1" applyFont="1" applyFill="1" applyBorder="1" applyAlignment="1">
      <alignment vertical="center" wrapText="1"/>
    </xf>
    <xf numFmtId="0" fontId="12" fillId="0" borderId="9" xfId="2" applyNumberFormat="1" applyFont="1" applyFill="1" applyBorder="1" applyAlignment="1">
      <alignment vertical="center" wrapText="1"/>
    </xf>
    <xf numFmtId="0" fontId="12" fillId="0" borderId="26" xfId="2" applyNumberFormat="1" applyFont="1" applyFill="1" applyBorder="1" applyAlignment="1">
      <alignment vertical="center" wrapText="1"/>
    </xf>
    <xf numFmtId="0" fontId="12" fillId="0" borderId="15" xfId="2" applyNumberFormat="1" applyFont="1" applyFill="1" applyBorder="1" applyAlignment="1">
      <alignment vertical="center" wrapText="1"/>
    </xf>
    <xf numFmtId="0" fontId="12" fillId="0" borderId="27" xfId="2" applyNumberFormat="1" applyFont="1" applyFill="1" applyBorder="1" applyAlignment="1">
      <alignment horizontal="right" vertical="center" wrapText="1"/>
    </xf>
    <xf numFmtId="0" fontId="12" fillId="4" borderId="27" xfId="2" applyNumberFormat="1" applyFont="1" applyFill="1" applyBorder="1" applyAlignment="1">
      <alignment horizontal="right" vertical="center" wrapText="1"/>
    </xf>
    <xf numFmtId="0" fontId="12" fillId="0" borderId="28" xfId="2" applyNumberFormat="1" applyFont="1" applyFill="1" applyBorder="1" applyAlignment="1">
      <alignment horizontal="right" vertical="center" wrapText="1"/>
    </xf>
    <xf numFmtId="0" fontId="12" fillId="0" borderId="29" xfId="2" applyNumberFormat="1" applyFont="1" applyFill="1" applyBorder="1" applyAlignment="1">
      <alignment horizontal="right" vertical="center" wrapText="1"/>
    </xf>
    <xf numFmtId="0" fontId="12" fillId="0" borderId="30" xfId="2" applyNumberFormat="1" applyFont="1" applyFill="1" applyBorder="1" applyAlignment="1">
      <alignment horizontal="right" vertical="center" wrapText="1"/>
    </xf>
    <xf numFmtId="49" fontId="12" fillId="0" borderId="27" xfId="2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wrapText="1"/>
    </xf>
    <xf numFmtId="49" fontId="6" fillId="0" borderId="12" xfId="0" applyNumberFormat="1" applyFont="1" applyFill="1" applyBorder="1" applyAlignment="1"/>
    <xf numFmtId="0" fontId="6" fillId="0" borderId="12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/>
    </xf>
    <xf numFmtId="0" fontId="14" fillId="0" borderId="12" xfId="0" applyFont="1" applyFill="1" applyBorder="1"/>
    <xf numFmtId="0" fontId="8" fillId="0" borderId="11" xfId="0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right"/>
    </xf>
    <xf numFmtId="49" fontId="6" fillId="2" borderId="28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 applyProtection="1">
      <alignment vertical="center" wrapText="1"/>
    </xf>
    <xf numFmtId="49" fontId="0" fillId="0" borderId="12" xfId="0" applyNumberFormat="1" applyFill="1" applyBorder="1" applyAlignment="1" applyProtection="1">
      <alignment vertical="center"/>
    </xf>
    <xf numFmtId="0" fontId="0" fillId="4" borderId="10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 vertical="center"/>
    </xf>
    <xf numFmtId="3" fontId="5" fillId="3" borderId="20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49" fontId="5" fillId="3" borderId="33" xfId="0" applyNumberFormat="1" applyFont="1" applyFill="1" applyBorder="1" applyAlignment="1">
      <alignment horizontal="right" vertical="center"/>
    </xf>
    <xf numFmtId="3" fontId="5" fillId="2" borderId="34" xfId="0" applyNumberFormat="1" applyFont="1" applyFill="1" applyBorder="1" applyAlignment="1">
      <alignment horizontal="right" vertical="center"/>
    </xf>
    <xf numFmtId="49" fontId="6" fillId="3" borderId="34" xfId="0" applyNumberFormat="1" applyFont="1" applyFill="1" applyBorder="1" applyAlignment="1">
      <alignment horizontal="center" vertical="center" wrapText="1"/>
    </xf>
    <xf numFmtId="49" fontId="6" fillId="3" borderId="35" xfId="0" applyNumberFormat="1" applyFont="1" applyFill="1" applyBorder="1" applyAlignment="1">
      <alignment horizontal="right" vertical="center" wrapText="1"/>
    </xf>
    <xf numFmtId="49" fontId="5" fillId="3" borderId="36" xfId="0" applyNumberFormat="1" applyFont="1" applyFill="1" applyBorder="1" applyAlignment="1">
      <alignment horizontal="right" vertical="center"/>
    </xf>
    <xf numFmtId="3" fontId="5" fillId="3" borderId="37" xfId="0" applyNumberFormat="1" applyFont="1" applyFill="1" applyBorder="1" applyAlignment="1">
      <alignment horizontal="right" vertical="center"/>
    </xf>
    <xf numFmtId="49" fontId="6" fillId="3" borderId="37" xfId="0" applyNumberFormat="1" applyFont="1" applyFill="1" applyBorder="1" applyAlignment="1">
      <alignment horizontal="center" vertical="center" wrapText="1"/>
    </xf>
    <xf numFmtId="49" fontId="6" fillId="3" borderId="38" xfId="0" applyNumberFormat="1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39" xfId="0" applyNumberFormat="1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wrapText="1"/>
    </xf>
    <xf numFmtId="3" fontId="3" fillId="2" borderId="9" xfId="0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wrapText="1"/>
    </xf>
    <xf numFmtId="3" fontId="5" fillId="3" borderId="34" xfId="0" applyNumberFormat="1" applyFont="1" applyFill="1" applyBorder="1" applyAlignment="1">
      <alignment horizontal="right" vertical="center"/>
    </xf>
    <xf numFmtId="49" fontId="0" fillId="0" borderId="9" xfId="0" applyNumberFormat="1" applyFill="1" applyBorder="1" applyAlignment="1" applyProtection="1">
      <alignment vertical="center" wrapText="1"/>
    </xf>
    <xf numFmtId="0" fontId="5" fillId="3" borderId="42" xfId="0" applyFont="1" applyFill="1" applyBorder="1" applyAlignment="1">
      <alignment horizontal="right" vertical="center" wrapText="1"/>
    </xf>
    <xf numFmtId="3" fontId="5" fillId="3" borderId="43" xfId="0" applyNumberFormat="1" applyFont="1" applyFill="1" applyBorder="1" applyAlignment="1">
      <alignment horizontal="right" vertical="center"/>
    </xf>
    <xf numFmtId="49" fontId="6" fillId="3" borderId="44" xfId="0" applyNumberFormat="1" applyFont="1" applyFill="1" applyBorder="1" applyAlignment="1">
      <alignment horizontal="right" vertical="center" wrapText="1"/>
    </xf>
    <xf numFmtId="0" fontId="15" fillId="5" borderId="37" xfId="2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12" xfId="0" applyFont="1" applyFill="1" applyBorder="1" applyAlignment="1">
      <alignment horizontal="left" vertical="center" wrapText="1"/>
    </xf>
    <xf numFmtId="0" fontId="16" fillId="0" borderId="9" xfId="2" applyNumberFormat="1" applyFont="1" applyFill="1" applyBorder="1" applyAlignment="1">
      <alignment vertical="top" wrapText="1" readingOrder="1"/>
    </xf>
    <xf numFmtId="0" fontId="5" fillId="3" borderId="36" xfId="0" applyFont="1" applyFill="1" applyBorder="1" applyAlignment="1">
      <alignment horizontal="right" vertical="center" wrapText="1"/>
    </xf>
    <xf numFmtId="0" fontId="5" fillId="3" borderId="37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center" wrapText="1" readingOrder="1"/>
    </xf>
    <xf numFmtId="0" fontId="19" fillId="0" borderId="9" xfId="2" applyNumberFormat="1" applyFont="1" applyFill="1" applyBorder="1" applyAlignment="1" applyProtection="1">
      <alignment horizontal="left" vertical="center" wrapText="1" readingOrder="1"/>
      <protection locked="0"/>
    </xf>
    <xf numFmtId="0" fontId="19" fillId="0" borderId="12" xfId="2" applyNumberFormat="1" applyFont="1" applyFill="1" applyBorder="1" applyAlignment="1" applyProtection="1">
      <alignment horizontal="left" vertical="center" wrapText="1" readingOrder="1"/>
      <protection locked="0"/>
    </xf>
    <xf numFmtId="0" fontId="19" fillId="0" borderId="26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left" vertical="center" wrapText="1"/>
    </xf>
    <xf numFmtId="0" fontId="12" fillId="0" borderId="9" xfId="2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12" xfId="2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26" xfId="2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15" xfId="2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9" xfId="2" applyNumberFormat="1" applyFont="1" applyFill="1" applyBorder="1" applyAlignment="1">
      <alignment vertical="top" wrapText="1" readingOrder="1"/>
    </xf>
    <xf numFmtId="0" fontId="12" fillId="0" borderId="27" xfId="2" applyNumberFormat="1" applyFont="1" applyFill="1" applyBorder="1" applyAlignment="1">
      <alignment vertical="top" wrapText="1" readingOrder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/>
    <xf numFmtId="0" fontId="13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center"/>
    </xf>
    <xf numFmtId="164" fontId="3" fillId="2" borderId="27" xfId="0" applyNumberFormat="1" applyFont="1" applyFill="1" applyBorder="1" applyAlignment="1">
      <alignment horizontal="right" vertical="center" wrapText="1"/>
    </xf>
    <xf numFmtId="164" fontId="1" fillId="2" borderId="27" xfId="0" applyNumberFormat="1" applyFont="1" applyFill="1" applyBorder="1" applyAlignment="1">
      <alignment horizontal="right" vertical="center" wrapText="1"/>
    </xf>
    <xf numFmtId="164" fontId="1" fillId="2" borderId="27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textRotation="90" wrapText="1"/>
    </xf>
    <xf numFmtId="49" fontId="3" fillId="2" borderId="7" xfId="0" applyNumberFormat="1" applyFont="1" applyFill="1" applyBorder="1" applyAlignment="1">
      <alignment horizontal="center" vertical="center" textRotation="90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left" vertical="center" wrapText="1"/>
    </xf>
    <xf numFmtId="0" fontId="5" fillId="3" borderId="41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left" vertical="center" wrapText="1"/>
    </xf>
    <xf numFmtId="0" fontId="12" fillId="0" borderId="27" xfId="2" applyNumberFormat="1" applyFont="1" applyFill="1" applyBorder="1" applyAlignment="1">
      <alignment horizontal="left" vertical="center" wrapText="1"/>
    </xf>
    <xf numFmtId="49" fontId="12" fillId="0" borderId="27" xfId="2" applyNumberFormat="1" applyFont="1" applyFill="1" applyBorder="1" applyAlignment="1">
      <alignment horizontal="left" vertical="center" wrapText="1"/>
    </xf>
    <xf numFmtId="0" fontId="12" fillId="4" borderId="27" xfId="2" applyNumberFormat="1" applyFont="1" applyFill="1" applyBorder="1" applyAlignment="1">
      <alignment horizontal="left" vertical="center" wrapText="1"/>
    </xf>
    <xf numFmtId="0" fontId="12" fillId="0" borderId="28" xfId="2" applyNumberFormat="1" applyFont="1" applyFill="1" applyBorder="1" applyAlignment="1">
      <alignment horizontal="left" vertical="center" wrapText="1"/>
    </xf>
    <xf numFmtId="0" fontId="12" fillId="0" borderId="29" xfId="2" applyNumberFormat="1" applyFont="1" applyFill="1" applyBorder="1" applyAlignment="1">
      <alignment horizontal="left" vertical="center" wrapText="1"/>
    </xf>
    <xf numFmtId="0" fontId="12" fillId="0" borderId="9" xfId="2" applyNumberFormat="1" applyFont="1" applyFill="1" applyBorder="1" applyAlignment="1">
      <alignment horizontal="left" vertical="center" wrapText="1"/>
    </xf>
    <xf numFmtId="3" fontId="1" fillId="2" borderId="26" xfId="0" applyNumberFormat="1" applyFont="1" applyFill="1" applyBorder="1" applyAlignment="1">
      <alignment horizontal="right" vertical="center"/>
    </xf>
    <xf numFmtId="0" fontId="12" fillId="0" borderId="15" xfId="2" applyNumberFormat="1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9" xfId="0" applyNumberFormat="1" applyFill="1" applyBorder="1" applyAlignment="1" applyProtection="1">
      <alignment vertical="center"/>
    </xf>
    <xf numFmtId="0" fontId="8" fillId="0" borderId="12" xfId="0" applyFont="1" applyFill="1" applyBorder="1" applyAlignment="1">
      <alignment horizontal="left" vertical="center" wrapText="1" readingOrder="1"/>
    </xf>
    <xf numFmtId="0" fontId="12" fillId="0" borderId="27" xfId="2" applyNumberFormat="1" applyFont="1" applyFill="1" applyBorder="1" applyAlignment="1">
      <alignment vertical="center" wrapText="1" readingOrder="1"/>
    </xf>
    <xf numFmtId="3" fontId="13" fillId="2" borderId="24" xfId="0" applyNumberFormat="1" applyFont="1" applyFill="1" applyBorder="1" applyAlignment="1">
      <alignment horizontal="right" vertical="center" wrapText="1"/>
    </xf>
    <xf numFmtId="3" fontId="13" fillId="2" borderId="25" xfId="0" applyNumberFormat="1" applyFont="1" applyFill="1" applyBorder="1" applyAlignment="1">
      <alignment horizontal="right" vertical="center" wrapText="1"/>
    </xf>
    <xf numFmtId="49" fontId="3" fillId="2" borderId="45" xfId="0" applyNumberFormat="1" applyFont="1" applyFill="1" applyBorder="1" applyAlignment="1">
      <alignment horizontal="left" vertical="center"/>
    </xf>
    <xf numFmtId="49" fontId="3" fillId="2" borderId="46" xfId="0" applyNumberFormat="1" applyFont="1" applyFill="1" applyBorder="1" applyAlignment="1">
      <alignment horizontal="left" vertical="center"/>
    </xf>
    <xf numFmtId="3" fontId="3" fillId="2" borderId="45" xfId="0" applyNumberFormat="1" applyFont="1" applyFill="1" applyBorder="1" applyAlignment="1">
      <alignment horizontal="center" vertical="center" wrapText="1"/>
    </xf>
    <xf numFmtId="3" fontId="3" fillId="2" borderId="46" xfId="0" applyNumberFormat="1" applyFont="1" applyFill="1" applyBorder="1" applyAlignment="1">
      <alignment horizontal="center" vertical="center" wrapText="1"/>
    </xf>
    <xf numFmtId="49" fontId="3" fillId="2" borderId="47" xfId="0" applyNumberFormat="1" applyFont="1" applyFill="1" applyBorder="1" applyAlignment="1">
      <alignment horizontal="center" vertical="center" wrapText="1"/>
    </xf>
    <xf numFmtId="49" fontId="3" fillId="2" borderId="48" xfId="0" applyNumberFormat="1" applyFont="1" applyFill="1" applyBorder="1" applyAlignment="1">
      <alignment horizontal="center" vertical="center" wrapText="1"/>
    </xf>
    <xf numFmtId="49" fontId="3" fillId="2" borderId="49" xfId="0" applyNumberFormat="1" applyFont="1" applyFill="1" applyBorder="1" applyAlignment="1">
      <alignment horizontal="center" vertical="center" wrapText="1"/>
    </xf>
    <xf numFmtId="49" fontId="3" fillId="2" borderId="5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12" fillId="0" borderId="12" xfId="2" applyNumberFormat="1" applyFont="1" applyFill="1" applyBorder="1" applyAlignment="1">
      <alignment vertical="top" wrapText="1" readingOrder="1"/>
    </xf>
    <xf numFmtId="0" fontId="12" fillId="0" borderId="27" xfId="2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/>
    </xf>
    <xf numFmtId="164" fontId="1" fillId="2" borderId="12" xfId="0" applyNumberFormat="1" applyFont="1" applyFill="1" applyBorder="1" applyAlignment="1">
      <alignment horizontal="right" vertical="center"/>
    </xf>
    <xf numFmtId="3" fontId="1" fillId="2" borderId="27" xfId="0" applyNumberFormat="1" applyFont="1" applyFill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49" fontId="0" fillId="0" borderId="28" xfId="0" applyNumberFormat="1" applyFill="1" applyBorder="1" applyAlignment="1" applyProtection="1">
      <alignment vertical="center"/>
    </xf>
    <xf numFmtId="0" fontId="12" fillId="0" borderId="12" xfId="2" applyNumberFormat="1" applyFont="1" applyFill="1" applyBorder="1" applyAlignment="1">
      <alignment horizontal="left" vertical="center" wrapText="1"/>
    </xf>
    <xf numFmtId="49" fontId="0" fillId="0" borderId="27" xfId="0" applyNumberFormat="1" applyFill="1" applyBorder="1" applyAlignment="1" applyProtection="1">
      <alignment vertical="center"/>
    </xf>
    <xf numFmtId="49" fontId="6" fillId="0" borderId="27" xfId="0" applyNumberFormat="1" applyFont="1" applyFill="1" applyBorder="1" applyAlignment="1">
      <alignment wrapText="1"/>
    </xf>
    <xf numFmtId="49" fontId="6" fillId="0" borderId="27" xfId="0" applyNumberFormat="1" applyFont="1" applyFill="1" applyBorder="1" applyAlignment="1"/>
    <xf numFmtId="49" fontId="6" fillId="0" borderId="27" xfId="0" applyNumberFormat="1" applyFont="1" applyFill="1" applyBorder="1" applyAlignment="1">
      <alignment horizontal="left"/>
    </xf>
    <xf numFmtId="0" fontId="12" fillId="4" borderId="12" xfId="2" applyNumberFormat="1" applyFont="1" applyFill="1" applyBorder="1" applyAlignment="1">
      <alignment horizontal="left" vertical="center" wrapText="1"/>
    </xf>
    <xf numFmtId="49" fontId="0" fillId="0" borderId="27" xfId="0" applyNumberFormat="1" applyFill="1" applyBorder="1" applyAlignment="1" applyProtection="1">
      <alignment vertical="center" wrapText="1"/>
    </xf>
    <xf numFmtId="49" fontId="0" fillId="0" borderId="29" xfId="0" applyNumberFormat="1" applyFill="1" applyBorder="1" applyAlignment="1" applyProtection="1">
      <alignment vertical="center"/>
    </xf>
    <xf numFmtId="49" fontId="12" fillId="0" borderId="12" xfId="2" applyNumberFormat="1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wrapText="1"/>
    </xf>
    <xf numFmtId="49" fontId="0" fillId="0" borderId="27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1" applyFont="1" applyFill="1" applyBorder="1" applyAlignment="1" applyProtection="1">
      <alignment horizontal="righ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right" vertical="center"/>
    </xf>
    <xf numFmtId="49" fontId="13" fillId="0" borderId="8" xfId="0" applyNumberFormat="1" applyFont="1" applyFill="1" applyBorder="1" applyAlignment="1">
      <alignment horizontal="center"/>
    </xf>
    <xf numFmtId="0" fontId="20" fillId="6" borderId="51" xfId="0" applyFont="1" applyFill="1" applyBorder="1" applyAlignment="1">
      <alignment horizontal="left" vertical="center"/>
    </xf>
    <xf numFmtId="0" fontId="20" fillId="6" borderId="52" xfId="0" applyFont="1" applyFill="1" applyBorder="1" applyAlignment="1">
      <alignment horizontal="left" vertical="center"/>
    </xf>
    <xf numFmtId="0" fontId="20" fillId="6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 wrapText="1"/>
    </xf>
    <xf numFmtId="49" fontId="6" fillId="0" borderId="55" xfId="0" applyNumberFormat="1" applyFont="1" applyFill="1" applyBorder="1" applyAlignment="1">
      <alignment horizontal="left" vertical="center" wrapText="1"/>
    </xf>
    <xf numFmtId="3" fontId="1" fillId="2" borderId="55" xfId="0" applyNumberFormat="1" applyFont="1" applyFill="1" applyBorder="1" applyAlignment="1">
      <alignment horizontal="right" vertical="center"/>
    </xf>
    <xf numFmtId="49" fontId="0" fillId="0" borderId="56" xfId="0" applyNumberFormat="1" applyFill="1" applyBorder="1" applyAlignment="1" applyProtection="1">
      <alignment vertical="center"/>
    </xf>
    <xf numFmtId="0" fontId="0" fillId="0" borderId="57" xfId="0" applyFill="1" applyBorder="1" applyAlignment="1">
      <alignment horizontal="right" vertical="center"/>
    </xf>
    <xf numFmtId="49" fontId="13" fillId="0" borderId="54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wrapText="1"/>
    </xf>
    <xf numFmtId="3" fontId="3" fillId="2" borderId="55" xfId="0" applyNumberFormat="1" applyFont="1" applyFill="1" applyBorder="1" applyAlignment="1">
      <alignment horizontal="right"/>
    </xf>
    <xf numFmtId="49" fontId="6" fillId="0" borderId="56" xfId="0" applyNumberFormat="1" applyFont="1" applyFill="1" applyBorder="1" applyAlignment="1">
      <alignment wrapText="1"/>
    </xf>
    <xf numFmtId="0" fontId="20" fillId="6" borderId="58" xfId="0" applyFont="1" applyFill="1" applyBorder="1" applyAlignment="1">
      <alignment horizontal="left" vertical="center"/>
    </xf>
    <xf numFmtId="0" fontId="20" fillId="6" borderId="59" xfId="0" applyFont="1" applyFill="1" applyBorder="1" applyAlignment="1">
      <alignment horizontal="left" vertical="center"/>
    </xf>
    <xf numFmtId="0" fontId="20" fillId="6" borderId="60" xfId="0" applyFont="1" applyFill="1" applyBorder="1" applyAlignment="1">
      <alignment horizontal="left" vertical="center"/>
    </xf>
    <xf numFmtId="3" fontId="1" fillId="6" borderId="61" xfId="0" applyNumberFormat="1" applyFont="1" applyFill="1" applyBorder="1" applyAlignment="1">
      <alignment horizontal="center" vertical="center"/>
    </xf>
    <xf numFmtId="3" fontId="1" fillId="6" borderId="59" xfId="0" applyNumberFormat="1" applyFont="1" applyFill="1" applyBorder="1" applyAlignment="1">
      <alignment horizontal="center" vertical="center"/>
    </xf>
    <xf numFmtId="3" fontId="1" fillId="6" borderId="62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left" vertical="center" wrapText="1"/>
    </xf>
    <xf numFmtId="49" fontId="0" fillId="0" borderId="29" xfId="0" applyNumberFormat="1" applyFont="1" applyFill="1" applyBorder="1" applyAlignment="1">
      <alignment horizontal="left" vertical="center" wrapText="1"/>
    </xf>
    <xf numFmtId="0" fontId="0" fillId="0" borderId="64" xfId="0" applyFill="1" applyBorder="1" applyAlignment="1">
      <alignment horizontal="right" vertical="center"/>
    </xf>
    <xf numFmtId="0" fontId="0" fillId="0" borderId="65" xfId="0" applyFill="1" applyBorder="1" applyAlignment="1">
      <alignment horizontal="center" vertical="center"/>
    </xf>
    <xf numFmtId="0" fontId="8" fillId="0" borderId="65" xfId="0" applyFont="1" applyFill="1" applyBorder="1" applyAlignment="1">
      <alignment horizontal="left" vertical="center" wrapText="1"/>
    </xf>
    <xf numFmtId="49" fontId="6" fillId="0" borderId="65" xfId="0" applyNumberFormat="1" applyFont="1" applyFill="1" applyBorder="1" applyAlignment="1">
      <alignment horizontal="left" vertical="center" wrapText="1"/>
    </xf>
    <xf numFmtId="3" fontId="1" fillId="2" borderId="65" xfId="0" applyNumberFormat="1" applyFont="1" applyFill="1" applyBorder="1" applyAlignment="1">
      <alignment horizontal="right" vertical="center"/>
    </xf>
    <xf numFmtId="49" fontId="0" fillId="0" borderId="65" xfId="0" applyNumberFormat="1" applyFont="1" applyFill="1" applyBorder="1" applyAlignment="1">
      <alignment horizontal="left" vertical="center" wrapText="1"/>
    </xf>
    <xf numFmtId="49" fontId="0" fillId="0" borderId="26" xfId="0" applyNumberFormat="1" applyFill="1" applyBorder="1" applyAlignment="1" applyProtection="1">
      <alignment vertical="center"/>
    </xf>
    <xf numFmtId="49" fontId="0" fillId="0" borderId="26" xfId="0" applyNumberFormat="1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12" fillId="0" borderId="26" xfId="2" applyNumberFormat="1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center" vertical="center"/>
    </xf>
    <xf numFmtId="0" fontId="12" fillId="0" borderId="65" xfId="2" applyNumberFormat="1" applyFont="1" applyFill="1" applyBorder="1" applyAlignment="1">
      <alignment vertical="center" wrapText="1"/>
    </xf>
    <xf numFmtId="0" fontId="12" fillId="0" borderId="65" xfId="2" applyNumberFormat="1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right" vertical="center"/>
    </xf>
    <xf numFmtId="49" fontId="21" fillId="0" borderId="0" xfId="0" applyNumberFormat="1" applyFont="1" applyAlignment="1">
      <alignment horizontal="left" vertical="center" wrapText="1"/>
    </xf>
    <xf numFmtId="0" fontId="7" fillId="0" borderId="6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 vertical="center"/>
    </xf>
    <xf numFmtId="0" fontId="0" fillId="0" borderId="68" xfId="0" applyFill="1" applyBorder="1" applyAlignment="1">
      <alignment horizontal="right" vertical="center"/>
    </xf>
    <xf numFmtId="0" fontId="0" fillId="0" borderId="69" xfId="0" applyFill="1" applyBorder="1" applyAlignment="1">
      <alignment horizontal="right" vertical="center"/>
    </xf>
    <xf numFmtId="49" fontId="13" fillId="2" borderId="8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 vertical="center" wrapText="1"/>
    </xf>
    <xf numFmtId="0" fontId="6" fillId="0" borderId="13" xfId="1" applyFont="1" applyFill="1" applyBorder="1" applyAlignment="1" applyProtection="1">
      <alignment horizontal="right" vertical="center" wrapText="1"/>
    </xf>
    <xf numFmtId="0" fontId="6" fillId="0" borderId="68" xfId="0" applyFont="1" applyFill="1" applyBorder="1" applyAlignment="1">
      <alignment horizontal="right"/>
    </xf>
    <xf numFmtId="0" fontId="6" fillId="0" borderId="68" xfId="0" applyFont="1" applyFill="1" applyBorder="1" applyAlignment="1">
      <alignment horizontal="right" vertical="center"/>
    </xf>
    <xf numFmtId="0" fontId="6" fillId="0" borderId="69" xfId="0" applyFont="1" applyFill="1" applyBorder="1" applyAlignment="1">
      <alignment horizontal="right" vertical="center"/>
    </xf>
    <xf numFmtId="49" fontId="13" fillId="0" borderId="66" xfId="0" applyNumberFormat="1" applyFont="1" applyFill="1" applyBorder="1" applyAlignment="1">
      <alignment horizontal="center"/>
    </xf>
    <xf numFmtId="49" fontId="13" fillId="0" borderId="63" xfId="0" applyNumberFormat="1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/>
    </xf>
    <xf numFmtId="0" fontId="6" fillId="0" borderId="65" xfId="0" applyFont="1" applyFill="1" applyBorder="1" applyAlignment="1">
      <alignment horizontal="left"/>
    </xf>
    <xf numFmtId="3" fontId="3" fillId="2" borderId="65" xfId="0" applyNumberFormat="1" applyFont="1" applyFill="1" applyBorder="1" applyAlignment="1">
      <alignment horizontal="right"/>
    </xf>
    <xf numFmtId="3" fontId="3" fillId="2" borderId="26" xfId="0" applyNumberFormat="1" applyFont="1" applyFill="1" applyBorder="1" applyAlignment="1">
      <alignment horizontal="right"/>
    </xf>
    <xf numFmtId="49" fontId="0" fillId="0" borderId="27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wrapText="1"/>
    </xf>
    <xf numFmtId="49" fontId="6" fillId="0" borderId="26" xfId="0" applyNumberFormat="1" applyFont="1" applyFill="1" applyBorder="1" applyAlignment="1">
      <alignment wrapText="1"/>
    </xf>
    <xf numFmtId="49" fontId="6" fillId="0" borderId="29" xfId="0" applyNumberFormat="1" applyFont="1" applyFill="1" applyBorder="1" applyAlignment="1">
      <alignment wrapText="1"/>
    </xf>
    <xf numFmtId="0" fontId="0" fillId="4" borderId="67" xfId="0" applyFill="1" applyBorder="1" applyAlignment="1">
      <alignment horizontal="right" vertical="center"/>
    </xf>
    <xf numFmtId="0" fontId="6" fillId="0" borderId="64" xfId="0" applyFont="1" applyFill="1" applyBorder="1" applyAlignment="1">
      <alignment horizontal="right" vertical="center"/>
    </xf>
    <xf numFmtId="0" fontId="6" fillId="0" borderId="67" xfId="0" applyFont="1" applyFill="1" applyBorder="1" applyAlignment="1">
      <alignment horizontal="right" vertical="center"/>
    </xf>
    <xf numFmtId="0" fontId="12" fillId="4" borderId="26" xfId="2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wrapText="1"/>
    </xf>
    <xf numFmtId="0" fontId="12" fillId="4" borderId="26" xfId="2" applyNumberFormat="1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/>
    <xf numFmtId="49" fontId="9" fillId="0" borderId="54" xfId="0" applyNumberFormat="1" applyFont="1" applyFill="1" applyBorder="1" applyAlignment="1">
      <alignment horizontal="center" vertical="center"/>
    </xf>
    <xf numFmtId="49" fontId="9" fillId="0" borderId="66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65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8" fillId="0" borderId="65" xfId="0" applyNumberFormat="1" applyFont="1" applyFill="1" applyBorder="1" applyAlignment="1">
      <alignment horizontal="left" vertical="center"/>
    </xf>
    <xf numFmtId="0" fontId="12" fillId="0" borderId="9" xfId="2" applyNumberFormat="1" applyFont="1" applyFill="1" applyBorder="1" applyAlignment="1">
      <alignment vertical="center" wrapText="1" readingOrder="1"/>
    </xf>
    <xf numFmtId="0" fontId="12" fillId="0" borderId="55" xfId="2" applyNumberFormat="1" applyFont="1" applyFill="1" applyBorder="1" applyAlignment="1">
      <alignment vertical="top" wrapText="1" readingOrder="1"/>
    </xf>
    <xf numFmtId="49" fontId="6" fillId="0" borderId="27" xfId="0" applyNumberFormat="1" applyFont="1" applyFill="1" applyBorder="1" applyAlignment="1">
      <alignment horizontal="left" vertical="center" wrapText="1"/>
    </xf>
    <xf numFmtId="0" fontId="12" fillId="0" borderId="65" xfId="2" applyNumberFormat="1" applyFont="1" applyFill="1" applyBorder="1" applyAlignment="1">
      <alignment vertical="top" wrapText="1" readingOrder="1"/>
    </xf>
    <xf numFmtId="164" fontId="1" fillId="2" borderId="55" xfId="0" applyNumberFormat="1" applyFont="1" applyFill="1" applyBorder="1" applyAlignment="1">
      <alignment horizontal="right" vertical="center" wrapText="1"/>
    </xf>
    <xf numFmtId="164" fontId="1" fillId="2" borderId="65" xfId="0" applyNumberFormat="1" applyFont="1" applyFill="1" applyBorder="1" applyAlignment="1">
      <alignment horizontal="right" vertical="center"/>
    </xf>
    <xf numFmtId="49" fontId="0" fillId="0" borderId="56" xfId="0" applyNumberFormat="1" applyFill="1" applyBorder="1" applyAlignment="1" applyProtection="1">
      <alignment vertical="center" wrapText="1"/>
    </xf>
    <xf numFmtId="49" fontId="0" fillId="0" borderId="65" xfId="0" applyNumberFormat="1" applyFill="1" applyBorder="1" applyAlignment="1" applyProtection="1">
      <alignment vertical="center"/>
    </xf>
    <xf numFmtId="0" fontId="0" fillId="0" borderId="68" xfId="0" applyBorder="1" applyAlignment="1">
      <alignment horizontal="right" vertical="center"/>
    </xf>
    <xf numFmtId="0" fontId="6" fillId="0" borderId="64" xfId="0" applyFont="1" applyFill="1" applyBorder="1" applyAlignment="1">
      <alignment horizontal="right"/>
    </xf>
    <xf numFmtId="0" fontId="13" fillId="2" borderId="9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vertical="center" wrapText="1"/>
    </xf>
    <xf numFmtId="0" fontId="19" fillId="2" borderId="12" xfId="2" applyNumberFormat="1" applyFont="1" applyFill="1" applyBorder="1" applyAlignment="1" applyProtection="1">
      <alignment horizontal="left" vertical="center" wrapText="1" readingOrder="1"/>
      <protection locked="0"/>
    </xf>
    <xf numFmtId="0" fontId="19" fillId="2" borderId="9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2" borderId="12" xfId="0" applyNumberFormat="1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8" fillId="2" borderId="55" xfId="0" applyFont="1" applyFill="1" applyBorder="1" applyAlignment="1">
      <alignment horizontal="left" vertical="center" wrapText="1"/>
    </xf>
    <xf numFmtId="0" fontId="8" fillId="2" borderId="12" xfId="0" applyNumberFormat="1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 readingOrder="1"/>
    </xf>
    <xf numFmtId="0" fontId="8" fillId="2" borderId="12" xfId="0" applyFont="1" applyFill="1" applyBorder="1" applyAlignment="1">
      <alignment vertical="center"/>
    </xf>
    <xf numFmtId="0" fontId="13" fillId="2" borderId="12" xfId="0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65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13" fillId="2" borderId="12" xfId="0" applyFont="1" applyFill="1" applyBorder="1"/>
    <xf numFmtId="0" fontId="13" fillId="2" borderId="65" xfId="0" applyFont="1" applyFill="1" applyBorder="1" applyAlignment="1">
      <alignment horizontal="left" vertical="center" wrapText="1"/>
    </xf>
    <xf numFmtId="0" fontId="0" fillId="2" borderId="57" xfId="0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 wrapText="1"/>
    </xf>
    <xf numFmtId="0" fontId="6" fillId="2" borderId="57" xfId="0" applyFont="1" applyFill="1" applyBorder="1" applyAlignment="1">
      <alignment horizontal="right" vertical="center"/>
    </xf>
    <xf numFmtId="0" fontId="6" fillId="2" borderId="10" xfId="1" applyFont="1" applyFill="1" applyBorder="1" applyAlignment="1" applyProtection="1">
      <alignment horizontal="right" vertical="center" wrapText="1"/>
    </xf>
    <xf numFmtId="0" fontId="6" fillId="2" borderId="10" xfId="0" applyFont="1" applyFill="1" applyBorder="1" applyAlignment="1">
      <alignment horizontal="right"/>
    </xf>
    <xf numFmtId="0" fontId="0" fillId="2" borderId="64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67" xfId="0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 vertical="center"/>
    </xf>
    <xf numFmtId="0" fontId="0" fillId="2" borderId="68" xfId="0" applyFill="1" applyBorder="1" applyAlignment="1">
      <alignment horizontal="right" vertical="center"/>
    </xf>
    <xf numFmtId="0" fontId="0" fillId="2" borderId="69" xfId="0" applyFill="1" applyBorder="1" applyAlignment="1">
      <alignment horizontal="right" vertical="center"/>
    </xf>
  </cellXfs>
  <cellStyles count="3">
    <cellStyle name="Hypertextový odkaz" xfId="1" builtinId="8"/>
    <cellStyle name="Normal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0"/>
  <sheetViews>
    <sheetView tabSelected="1" workbookViewId="0">
      <pane ySplit="1" topLeftCell="A2" activePane="bottomLeft" state="frozen"/>
      <selection pane="bottomLeft" activeCell="A5" sqref="A5"/>
    </sheetView>
  </sheetViews>
  <sheetFormatPr defaultRowHeight="15" x14ac:dyDescent="0.25"/>
  <cols>
    <col min="1" max="1" width="11.7109375" style="27" customWidth="1"/>
    <col min="2" max="2" width="7.140625" style="65" customWidth="1"/>
    <col min="3" max="3" width="58.42578125" style="29" customWidth="1"/>
    <col min="4" max="4" width="89.28515625" style="27" customWidth="1"/>
    <col min="5" max="5" width="12" style="64" customWidth="1"/>
    <col min="6" max="6" width="10.7109375" style="28" customWidth="1"/>
    <col min="7" max="7" width="10.7109375" style="30" customWidth="1"/>
    <col min="8" max="8" width="14.5703125" customWidth="1"/>
  </cols>
  <sheetData>
    <row r="1" spans="1:7" s="1" customFormat="1" ht="61.5" customHeight="1" thickBot="1" x14ac:dyDescent="0.3">
      <c r="A1" s="135" t="s">
        <v>948</v>
      </c>
      <c r="B1" s="136"/>
      <c r="C1" s="136"/>
      <c r="D1" s="136"/>
      <c r="E1" s="136"/>
      <c r="F1" s="136"/>
      <c r="G1" s="137"/>
    </row>
    <row r="2" spans="1:7" ht="31.5" customHeight="1" x14ac:dyDescent="0.25">
      <c r="A2" s="124" t="s">
        <v>9</v>
      </c>
      <c r="B2" s="126" t="s">
        <v>0</v>
      </c>
      <c r="C2" s="128" t="s">
        <v>10</v>
      </c>
      <c r="D2" s="128"/>
      <c r="E2" s="31" t="s">
        <v>40</v>
      </c>
      <c r="F2" s="164">
        <f>SUM(E4,E141)</f>
        <v>97299972</v>
      </c>
      <c r="G2" s="165"/>
    </row>
    <row r="3" spans="1:7" ht="33.75" customHeight="1" thickBot="1" x14ac:dyDescent="0.3">
      <c r="A3" s="125"/>
      <c r="B3" s="127"/>
      <c r="C3" s="2" t="s">
        <v>4</v>
      </c>
      <c r="D3" s="2" t="s">
        <v>5</v>
      </c>
      <c r="E3" s="32" t="s">
        <v>1</v>
      </c>
      <c r="F3" s="33" t="s">
        <v>2</v>
      </c>
      <c r="G3" s="34" t="s">
        <v>3</v>
      </c>
    </row>
    <row r="4" spans="1:7" ht="21.75" customHeight="1" thickTop="1" x14ac:dyDescent="0.25">
      <c r="A4" s="133" t="s">
        <v>11</v>
      </c>
      <c r="B4" s="134"/>
      <c r="C4" s="134"/>
      <c r="D4" s="68" t="s">
        <v>6</v>
      </c>
      <c r="E4" s="69">
        <f>SUM(E5:E140)</f>
        <v>93708972</v>
      </c>
      <c r="F4" s="70"/>
      <c r="G4" s="71"/>
    </row>
    <row r="5" spans="1:7" ht="18.75" x14ac:dyDescent="0.25">
      <c r="A5" s="67">
        <v>7201</v>
      </c>
      <c r="B5" s="4" t="s">
        <v>12</v>
      </c>
      <c r="C5" s="21" t="s">
        <v>355</v>
      </c>
      <c r="D5" s="38" t="s">
        <v>90</v>
      </c>
      <c r="E5" s="6">
        <v>635672</v>
      </c>
      <c r="F5" s="43" t="s">
        <v>223</v>
      </c>
      <c r="G5" s="8">
        <v>6341</v>
      </c>
    </row>
    <row r="6" spans="1:7" ht="18.75" x14ac:dyDescent="0.25">
      <c r="A6" s="56">
        <v>7202</v>
      </c>
      <c r="B6" s="10" t="s">
        <v>12</v>
      </c>
      <c r="C6" s="20" t="s">
        <v>125</v>
      </c>
      <c r="D6" s="35" t="s">
        <v>125</v>
      </c>
      <c r="E6" s="12">
        <v>1234618</v>
      </c>
      <c r="F6" s="41" t="s">
        <v>255</v>
      </c>
      <c r="G6" s="8">
        <v>6341</v>
      </c>
    </row>
    <row r="7" spans="1:7" ht="18.75" x14ac:dyDescent="0.25">
      <c r="A7" s="56">
        <v>7203</v>
      </c>
      <c r="B7" s="10" t="s">
        <v>12</v>
      </c>
      <c r="C7" s="20" t="s">
        <v>320</v>
      </c>
      <c r="D7" s="35" t="s">
        <v>58</v>
      </c>
      <c r="E7" s="12">
        <v>951904</v>
      </c>
      <c r="F7" s="41" t="s">
        <v>192</v>
      </c>
      <c r="G7" s="8">
        <v>6341</v>
      </c>
    </row>
    <row r="8" spans="1:7" ht="18.75" x14ac:dyDescent="0.25">
      <c r="A8" s="56">
        <v>7204</v>
      </c>
      <c r="B8" s="10" t="s">
        <v>12</v>
      </c>
      <c r="C8" s="20" t="s">
        <v>367</v>
      </c>
      <c r="D8" s="35" t="s">
        <v>110</v>
      </c>
      <c r="E8" s="12">
        <v>597366</v>
      </c>
      <c r="F8" s="41" t="s">
        <v>242</v>
      </c>
      <c r="G8" s="8">
        <v>6341</v>
      </c>
    </row>
    <row r="9" spans="1:7" ht="18.75" x14ac:dyDescent="0.25">
      <c r="A9" s="56">
        <v>7205</v>
      </c>
      <c r="B9" s="10" t="s">
        <v>12</v>
      </c>
      <c r="C9" s="20" t="s">
        <v>332</v>
      </c>
      <c r="D9" s="35" t="s">
        <v>65</v>
      </c>
      <c r="E9" s="12">
        <v>786566</v>
      </c>
      <c r="F9" s="41" t="s">
        <v>199</v>
      </c>
      <c r="G9" s="8">
        <v>6341</v>
      </c>
    </row>
    <row r="10" spans="1:7" ht="18.75" x14ac:dyDescent="0.25">
      <c r="A10" s="56">
        <v>7206</v>
      </c>
      <c r="B10" s="10" t="s">
        <v>12</v>
      </c>
      <c r="C10" s="20" t="s">
        <v>384</v>
      </c>
      <c r="D10" s="35" t="s">
        <v>135</v>
      </c>
      <c r="E10" s="12">
        <v>566767</v>
      </c>
      <c r="F10" s="41" t="s">
        <v>265</v>
      </c>
      <c r="G10" s="8">
        <v>6341</v>
      </c>
    </row>
    <row r="11" spans="1:7" ht="18.75" x14ac:dyDescent="0.25">
      <c r="A11" s="56">
        <v>7207</v>
      </c>
      <c r="B11" s="10" t="s">
        <v>12</v>
      </c>
      <c r="C11" s="20" t="s">
        <v>362</v>
      </c>
      <c r="D11" s="35" t="s">
        <v>104</v>
      </c>
      <c r="E11" s="12">
        <v>1304226</v>
      </c>
      <c r="F11" s="41" t="s">
        <v>237</v>
      </c>
      <c r="G11" s="8">
        <v>6341</v>
      </c>
    </row>
    <row r="12" spans="1:7" ht="18.75" x14ac:dyDescent="0.25">
      <c r="A12" s="56">
        <v>7208</v>
      </c>
      <c r="B12" s="10" t="s">
        <v>12</v>
      </c>
      <c r="C12" s="20" t="s">
        <v>366</v>
      </c>
      <c r="D12" s="35" t="s">
        <v>109</v>
      </c>
      <c r="E12" s="12">
        <v>487791</v>
      </c>
      <c r="F12" s="41" t="s">
        <v>241</v>
      </c>
      <c r="G12" s="8">
        <v>6341</v>
      </c>
    </row>
    <row r="13" spans="1:7" ht="18.75" x14ac:dyDescent="0.25">
      <c r="A13" s="56">
        <v>7209</v>
      </c>
      <c r="B13" s="10" t="s">
        <v>12</v>
      </c>
      <c r="C13" s="20" t="s">
        <v>364</v>
      </c>
      <c r="D13" s="35" t="s">
        <v>107</v>
      </c>
      <c r="E13" s="12">
        <v>314309</v>
      </c>
      <c r="F13" s="41" t="s">
        <v>239</v>
      </c>
      <c r="G13" s="8">
        <v>6341</v>
      </c>
    </row>
    <row r="14" spans="1:7" ht="18.75" x14ac:dyDescent="0.25">
      <c r="A14" s="56">
        <v>7210</v>
      </c>
      <c r="B14" s="10" t="s">
        <v>12</v>
      </c>
      <c r="C14" s="20" t="s">
        <v>408</v>
      </c>
      <c r="D14" s="35" t="s">
        <v>168</v>
      </c>
      <c r="E14" s="12">
        <v>590701</v>
      </c>
      <c r="F14" s="41" t="s">
        <v>299</v>
      </c>
      <c r="G14" s="8">
        <v>6341</v>
      </c>
    </row>
    <row r="15" spans="1:7" ht="18.75" x14ac:dyDescent="0.25">
      <c r="A15" s="56">
        <v>7211</v>
      </c>
      <c r="B15" s="10" t="s">
        <v>12</v>
      </c>
      <c r="C15" s="20" t="s">
        <v>369</v>
      </c>
      <c r="D15" s="35" t="s">
        <v>115</v>
      </c>
      <c r="E15" s="12">
        <v>727898</v>
      </c>
      <c r="F15" s="41" t="s">
        <v>245</v>
      </c>
      <c r="G15" s="8">
        <v>6341</v>
      </c>
    </row>
    <row r="16" spans="1:7" ht="18.75" x14ac:dyDescent="0.25">
      <c r="A16" s="56">
        <v>7213</v>
      </c>
      <c r="B16" s="10" t="s">
        <v>12</v>
      </c>
      <c r="C16" s="20" t="s">
        <v>378</v>
      </c>
      <c r="D16" s="35" t="s">
        <v>126</v>
      </c>
      <c r="E16" s="12">
        <v>387280</v>
      </c>
      <c r="F16" s="41" t="s">
        <v>256</v>
      </c>
      <c r="G16" s="8">
        <v>6341</v>
      </c>
    </row>
    <row r="17" spans="1:7" ht="18.75" x14ac:dyDescent="0.25">
      <c r="A17" s="56">
        <v>7214</v>
      </c>
      <c r="B17" s="10" t="s">
        <v>12</v>
      </c>
      <c r="C17" s="20" t="s">
        <v>333</v>
      </c>
      <c r="D17" s="35" t="s">
        <v>67</v>
      </c>
      <c r="E17" s="12">
        <v>805720</v>
      </c>
      <c r="F17" s="41" t="s">
        <v>201</v>
      </c>
      <c r="G17" s="8">
        <v>6341</v>
      </c>
    </row>
    <row r="18" spans="1:7" ht="18.75" x14ac:dyDescent="0.25">
      <c r="A18" s="56">
        <v>7215</v>
      </c>
      <c r="B18" s="10" t="s">
        <v>12</v>
      </c>
      <c r="C18" s="20" t="s">
        <v>365</v>
      </c>
      <c r="D18" s="35" t="s">
        <v>108</v>
      </c>
      <c r="E18" s="12">
        <v>569711</v>
      </c>
      <c r="F18" s="41" t="s">
        <v>240</v>
      </c>
      <c r="G18" s="8">
        <v>6341</v>
      </c>
    </row>
    <row r="19" spans="1:7" ht="18.75" x14ac:dyDescent="0.25">
      <c r="A19" s="56">
        <v>7216</v>
      </c>
      <c r="B19" s="10" t="s">
        <v>12</v>
      </c>
      <c r="C19" s="20" t="s">
        <v>308</v>
      </c>
      <c r="D19" s="35" t="s">
        <v>42</v>
      </c>
      <c r="E19" s="12">
        <v>331610</v>
      </c>
      <c r="F19" s="41" t="s">
        <v>176</v>
      </c>
      <c r="G19" s="8">
        <v>6341</v>
      </c>
    </row>
    <row r="20" spans="1:7" ht="18.75" x14ac:dyDescent="0.25">
      <c r="A20" s="56">
        <v>7217</v>
      </c>
      <c r="B20" s="10" t="s">
        <v>12</v>
      </c>
      <c r="C20" s="20" t="s">
        <v>325</v>
      </c>
      <c r="D20" s="35" t="s">
        <v>45</v>
      </c>
      <c r="E20" s="12">
        <v>655435</v>
      </c>
      <c r="F20" s="41" t="s">
        <v>179</v>
      </c>
      <c r="G20" s="8">
        <v>6341</v>
      </c>
    </row>
    <row r="21" spans="1:7" ht="18.75" x14ac:dyDescent="0.25">
      <c r="A21" s="56">
        <v>7218</v>
      </c>
      <c r="B21" s="10" t="s">
        <v>12</v>
      </c>
      <c r="C21" s="20" t="s">
        <v>407</v>
      </c>
      <c r="D21" s="35" t="s">
        <v>167</v>
      </c>
      <c r="E21" s="12">
        <v>122798</v>
      </c>
      <c r="F21" s="41" t="s">
        <v>298</v>
      </c>
      <c r="G21" s="8">
        <v>6341</v>
      </c>
    </row>
    <row r="22" spans="1:7" ht="18.75" x14ac:dyDescent="0.25">
      <c r="A22" s="56">
        <v>7219</v>
      </c>
      <c r="B22" s="10" t="s">
        <v>12</v>
      </c>
      <c r="C22" s="20" t="s">
        <v>409</v>
      </c>
      <c r="D22" s="35" t="s">
        <v>171</v>
      </c>
      <c r="E22" s="12">
        <v>722060</v>
      </c>
      <c r="F22" s="46" t="s">
        <v>413</v>
      </c>
      <c r="G22" s="8">
        <v>6341</v>
      </c>
    </row>
    <row r="23" spans="1:7" ht="18.75" x14ac:dyDescent="0.25">
      <c r="A23" s="56">
        <v>7221</v>
      </c>
      <c r="B23" s="10" t="s">
        <v>12</v>
      </c>
      <c r="C23" s="20" t="s">
        <v>376</v>
      </c>
      <c r="D23" s="35" t="s">
        <v>123</v>
      </c>
      <c r="E23" s="12">
        <v>617788</v>
      </c>
      <c r="F23" s="41" t="s">
        <v>253</v>
      </c>
      <c r="G23" s="8">
        <v>6341</v>
      </c>
    </row>
    <row r="24" spans="1:7" ht="18.75" x14ac:dyDescent="0.25">
      <c r="A24" s="56">
        <v>7224</v>
      </c>
      <c r="B24" s="10" t="s">
        <v>12</v>
      </c>
      <c r="C24" s="20" t="s">
        <v>381</v>
      </c>
      <c r="D24" s="35" t="s">
        <v>130</v>
      </c>
      <c r="E24" s="12">
        <v>529251</v>
      </c>
      <c r="F24" s="41" t="s">
        <v>260</v>
      </c>
      <c r="G24" s="8">
        <v>6341</v>
      </c>
    </row>
    <row r="25" spans="1:7" ht="18.75" x14ac:dyDescent="0.25">
      <c r="A25" s="56">
        <v>7226</v>
      </c>
      <c r="B25" s="10" t="s">
        <v>12</v>
      </c>
      <c r="C25" s="20" t="s">
        <v>359</v>
      </c>
      <c r="D25" s="35" t="s">
        <v>100</v>
      </c>
      <c r="E25" s="12">
        <v>592794</v>
      </c>
      <c r="F25" s="41" t="s">
        <v>233</v>
      </c>
      <c r="G25" s="8">
        <v>6341</v>
      </c>
    </row>
    <row r="26" spans="1:7" ht="18.75" x14ac:dyDescent="0.25">
      <c r="A26" s="56">
        <v>7227</v>
      </c>
      <c r="B26" s="10" t="s">
        <v>12</v>
      </c>
      <c r="C26" s="20" t="s">
        <v>393</v>
      </c>
      <c r="D26" s="35" t="s">
        <v>147</v>
      </c>
      <c r="E26" s="12">
        <v>768174</v>
      </c>
      <c r="F26" s="41" t="s">
        <v>278</v>
      </c>
      <c r="G26" s="8">
        <v>6341</v>
      </c>
    </row>
    <row r="27" spans="1:7" ht="18.75" x14ac:dyDescent="0.25">
      <c r="A27" s="56">
        <v>7228</v>
      </c>
      <c r="B27" s="10" t="s">
        <v>12</v>
      </c>
      <c r="C27" s="20" t="s">
        <v>363</v>
      </c>
      <c r="D27" s="35" t="s">
        <v>106</v>
      </c>
      <c r="E27" s="12">
        <v>530865</v>
      </c>
      <c r="F27" s="41" t="s">
        <v>238</v>
      </c>
      <c r="G27" s="8">
        <v>6341</v>
      </c>
    </row>
    <row r="28" spans="1:7" ht="18.75" x14ac:dyDescent="0.25">
      <c r="A28" s="56">
        <v>7229</v>
      </c>
      <c r="B28" s="10" t="s">
        <v>12</v>
      </c>
      <c r="C28" s="20" t="s">
        <v>422</v>
      </c>
      <c r="D28" s="35" t="s">
        <v>117</v>
      </c>
      <c r="E28" s="12">
        <v>603890</v>
      </c>
      <c r="F28" s="41" t="s">
        <v>247</v>
      </c>
      <c r="G28" s="8">
        <v>6341</v>
      </c>
    </row>
    <row r="29" spans="1:7" ht="18.75" x14ac:dyDescent="0.25">
      <c r="A29" s="56">
        <v>7230</v>
      </c>
      <c r="B29" s="10" t="s">
        <v>12</v>
      </c>
      <c r="C29" s="20" t="s">
        <v>385</v>
      </c>
      <c r="D29" s="35" t="s">
        <v>136</v>
      </c>
      <c r="E29" s="12">
        <v>184070</v>
      </c>
      <c r="F29" s="41" t="s">
        <v>266</v>
      </c>
      <c r="G29" s="8">
        <v>6341</v>
      </c>
    </row>
    <row r="30" spans="1:7" ht="18.75" x14ac:dyDescent="0.25">
      <c r="A30" s="56">
        <v>7231</v>
      </c>
      <c r="B30" s="10" t="s">
        <v>12</v>
      </c>
      <c r="C30" s="20" t="s">
        <v>317</v>
      </c>
      <c r="D30" s="35" t="s">
        <v>56</v>
      </c>
      <c r="E30" s="12">
        <v>556278</v>
      </c>
      <c r="F30" s="41" t="s">
        <v>190</v>
      </c>
      <c r="G30" s="8">
        <v>6341</v>
      </c>
    </row>
    <row r="31" spans="1:7" ht="18.75" x14ac:dyDescent="0.25">
      <c r="A31" s="56">
        <v>7232</v>
      </c>
      <c r="B31" s="10" t="s">
        <v>12</v>
      </c>
      <c r="C31" s="20" t="s">
        <v>309</v>
      </c>
      <c r="D31" s="35" t="s">
        <v>44</v>
      </c>
      <c r="E31" s="12">
        <v>646057</v>
      </c>
      <c r="F31" s="41" t="s">
        <v>178</v>
      </c>
      <c r="G31" s="8">
        <v>6341</v>
      </c>
    </row>
    <row r="32" spans="1:7" ht="18.75" x14ac:dyDescent="0.25">
      <c r="A32" s="56">
        <v>7233</v>
      </c>
      <c r="B32" s="10" t="s">
        <v>12</v>
      </c>
      <c r="C32" s="20" t="s">
        <v>339</v>
      </c>
      <c r="D32" s="35" t="s">
        <v>76</v>
      </c>
      <c r="E32" s="12">
        <v>568532</v>
      </c>
      <c r="F32" s="41" t="s">
        <v>210</v>
      </c>
      <c r="G32" s="8">
        <v>6341</v>
      </c>
    </row>
    <row r="33" spans="1:7" ht="18.75" x14ac:dyDescent="0.25">
      <c r="A33" s="56">
        <v>7234</v>
      </c>
      <c r="B33" s="10" t="s">
        <v>12</v>
      </c>
      <c r="C33" s="20" t="s">
        <v>395</v>
      </c>
      <c r="D33" s="35" t="s">
        <v>150</v>
      </c>
      <c r="E33" s="12">
        <v>430461</v>
      </c>
      <c r="F33" s="41" t="s">
        <v>281</v>
      </c>
      <c r="G33" s="8">
        <v>6341</v>
      </c>
    </row>
    <row r="34" spans="1:7" ht="18.75" x14ac:dyDescent="0.25">
      <c r="A34" s="56">
        <v>7236</v>
      </c>
      <c r="B34" s="10" t="s">
        <v>12</v>
      </c>
      <c r="C34" s="20" t="s">
        <v>375</v>
      </c>
      <c r="D34" s="35" t="s">
        <v>122</v>
      </c>
      <c r="E34" s="12">
        <v>142783</v>
      </c>
      <c r="F34" s="41" t="s">
        <v>252</v>
      </c>
      <c r="G34" s="8">
        <v>6341</v>
      </c>
    </row>
    <row r="35" spans="1:7" ht="18.75" x14ac:dyDescent="0.25">
      <c r="A35" s="56">
        <v>7237</v>
      </c>
      <c r="B35" s="10" t="s">
        <v>12</v>
      </c>
      <c r="C35" s="20" t="s">
        <v>431</v>
      </c>
      <c r="D35" s="35" t="s">
        <v>163</v>
      </c>
      <c r="E35" s="12">
        <v>871913</v>
      </c>
      <c r="F35" s="41" t="s">
        <v>294</v>
      </c>
      <c r="G35" s="8">
        <v>6341</v>
      </c>
    </row>
    <row r="36" spans="1:7" ht="18.75" x14ac:dyDescent="0.25">
      <c r="A36" s="56">
        <v>7238</v>
      </c>
      <c r="B36" s="10" t="s">
        <v>12</v>
      </c>
      <c r="C36" s="20" t="s">
        <v>318</v>
      </c>
      <c r="D36" s="35" t="s">
        <v>57</v>
      </c>
      <c r="E36" s="12">
        <v>261069</v>
      </c>
      <c r="F36" s="41" t="s">
        <v>191</v>
      </c>
      <c r="G36" s="8">
        <v>6341</v>
      </c>
    </row>
    <row r="37" spans="1:7" ht="18.75" x14ac:dyDescent="0.25">
      <c r="A37" s="56">
        <v>7239</v>
      </c>
      <c r="B37" s="10" t="s">
        <v>12</v>
      </c>
      <c r="C37" s="20" t="s">
        <v>392</v>
      </c>
      <c r="D37" s="35" t="s">
        <v>146</v>
      </c>
      <c r="E37" s="12">
        <v>281219</v>
      </c>
      <c r="F37" s="41" t="s">
        <v>277</v>
      </c>
      <c r="G37" s="8">
        <v>6341</v>
      </c>
    </row>
    <row r="38" spans="1:7" ht="18.75" x14ac:dyDescent="0.25">
      <c r="A38" s="56">
        <v>7240</v>
      </c>
      <c r="B38" s="10" t="s">
        <v>12</v>
      </c>
      <c r="C38" s="20" t="s">
        <v>330</v>
      </c>
      <c r="D38" s="35" t="s">
        <v>50</v>
      </c>
      <c r="E38" s="12">
        <v>342127</v>
      </c>
      <c r="F38" s="41" t="s">
        <v>184</v>
      </c>
      <c r="G38" s="8">
        <v>6341</v>
      </c>
    </row>
    <row r="39" spans="1:7" ht="18.75" x14ac:dyDescent="0.25">
      <c r="A39" s="56">
        <v>7241</v>
      </c>
      <c r="B39" s="10" t="s">
        <v>12</v>
      </c>
      <c r="C39" s="20" t="s">
        <v>397</v>
      </c>
      <c r="D39" s="35" t="s">
        <v>152</v>
      </c>
      <c r="E39" s="12">
        <v>320880</v>
      </c>
      <c r="F39" s="41" t="s">
        <v>283</v>
      </c>
      <c r="G39" s="8">
        <v>6341</v>
      </c>
    </row>
    <row r="40" spans="1:7" ht="18.75" x14ac:dyDescent="0.25">
      <c r="A40" s="56">
        <v>7242</v>
      </c>
      <c r="B40" s="10" t="s">
        <v>12</v>
      </c>
      <c r="C40" s="20" t="s">
        <v>315</v>
      </c>
      <c r="D40" s="35" t="s">
        <v>54</v>
      </c>
      <c r="E40" s="12">
        <v>749308</v>
      </c>
      <c r="F40" s="41" t="s">
        <v>188</v>
      </c>
      <c r="G40" s="8">
        <v>6341</v>
      </c>
    </row>
    <row r="41" spans="1:7" ht="21" customHeight="1" x14ac:dyDescent="0.25">
      <c r="A41" s="56">
        <v>7244</v>
      </c>
      <c r="B41" s="10" t="s">
        <v>12</v>
      </c>
      <c r="C41" s="20" t="s">
        <v>368</v>
      </c>
      <c r="D41" s="35" t="s">
        <v>114</v>
      </c>
      <c r="E41" s="12">
        <v>299582</v>
      </c>
      <c r="F41" s="41" t="s">
        <v>244</v>
      </c>
      <c r="G41" s="8">
        <v>6341</v>
      </c>
    </row>
    <row r="42" spans="1:7" ht="18.75" x14ac:dyDescent="0.25">
      <c r="A42" s="56">
        <v>7245</v>
      </c>
      <c r="B42" s="10" t="s">
        <v>12</v>
      </c>
      <c r="C42" s="20" t="s">
        <v>314</v>
      </c>
      <c r="D42" s="35" t="s">
        <v>53</v>
      </c>
      <c r="E42" s="12">
        <v>566176</v>
      </c>
      <c r="F42" s="41" t="s">
        <v>187</v>
      </c>
      <c r="G42" s="8">
        <v>6341</v>
      </c>
    </row>
    <row r="43" spans="1:7" ht="18.75" x14ac:dyDescent="0.25">
      <c r="A43" s="56">
        <v>7246</v>
      </c>
      <c r="B43" s="10" t="s">
        <v>12</v>
      </c>
      <c r="C43" s="20" t="s">
        <v>424</v>
      </c>
      <c r="D43" s="35" t="s">
        <v>132</v>
      </c>
      <c r="E43" s="12">
        <v>1474195</v>
      </c>
      <c r="F43" s="41" t="s">
        <v>262</v>
      </c>
      <c r="G43" s="8">
        <v>6341</v>
      </c>
    </row>
    <row r="44" spans="1:7" ht="18.75" x14ac:dyDescent="0.25">
      <c r="A44" s="56">
        <v>7248</v>
      </c>
      <c r="B44" s="10" t="s">
        <v>12</v>
      </c>
      <c r="C44" s="20" t="s">
        <v>389</v>
      </c>
      <c r="D44" s="35" t="s">
        <v>142</v>
      </c>
      <c r="E44" s="12">
        <v>574903</v>
      </c>
      <c r="F44" s="41" t="s">
        <v>272</v>
      </c>
      <c r="G44" s="8">
        <v>6341</v>
      </c>
    </row>
    <row r="45" spans="1:7" ht="18.75" x14ac:dyDescent="0.25">
      <c r="A45" s="56">
        <v>7249</v>
      </c>
      <c r="B45" s="10" t="s">
        <v>12</v>
      </c>
      <c r="C45" s="20" t="s">
        <v>343</v>
      </c>
      <c r="D45" s="35" t="s">
        <v>82</v>
      </c>
      <c r="E45" s="12">
        <v>317817</v>
      </c>
      <c r="F45" s="46" t="s">
        <v>352</v>
      </c>
      <c r="G45" s="8">
        <v>6341</v>
      </c>
    </row>
    <row r="46" spans="1:7" ht="18.75" x14ac:dyDescent="0.25">
      <c r="A46" s="56">
        <v>7250</v>
      </c>
      <c r="B46" s="10" t="s">
        <v>12</v>
      </c>
      <c r="C46" s="20" t="s">
        <v>340</v>
      </c>
      <c r="D46" s="35" t="s">
        <v>78</v>
      </c>
      <c r="E46" s="12">
        <v>712195</v>
      </c>
      <c r="F46" s="41" t="s">
        <v>212</v>
      </c>
      <c r="G46" s="8">
        <v>6341</v>
      </c>
    </row>
    <row r="47" spans="1:7" ht="18.75" x14ac:dyDescent="0.25">
      <c r="A47" s="56">
        <v>7251</v>
      </c>
      <c r="B47" s="10" t="s">
        <v>12</v>
      </c>
      <c r="C47" s="20" t="s">
        <v>348</v>
      </c>
      <c r="D47" s="35" t="s">
        <v>72</v>
      </c>
      <c r="E47" s="12">
        <v>1434140</v>
      </c>
      <c r="F47" s="41" t="s">
        <v>206</v>
      </c>
      <c r="G47" s="8">
        <v>6341</v>
      </c>
    </row>
    <row r="48" spans="1:7" ht="18.75" x14ac:dyDescent="0.25">
      <c r="A48" s="56">
        <v>7252</v>
      </c>
      <c r="B48" s="10" t="s">
        <v>12</v>
      </c>
      <c r="C48" s="20" t="s">
        <v>310</v>
      </c>
      <c r="D48" s="35" t="s">
        <v>46</v>
      </c>
      <c r="E48" s="12">
        <v>248391</v>
      </c>
      <c r="F48" s="41" t="s">
        <v>180</v>
      </c>
      <c r="G48" s="8">
        <v>6341</v>
      </c>
    </row>
    <row r="49" spans="1:7" ht="21" customHeight="1" x14ac:dyDescent="0.25">
      <c r="A49" s="56">
        <v>7253</v>
      </c>
      <c r="B49" s="10" t="s">
        <v>12</v>
      </c>
      <c r="C49" s="20" t="s">
        <v>316</v>
      </c>
      <c r="D49" s="35" t="s">
        <v>55</v>
      </c>
      <c r="E49" s="12">
        <v>500485</v>
      </c>
      <c r="F49" s="41" t="s">
        <v>189</v>
      </c>
      <c r="G49" s="8">
        <v>6341</v>
      </c>
    </row>
    <row r="50" spans="1:7" ht="21" customHeight="1" x14ac:dyDescent="0.25">
      <c r="A50" s="56">
        <v>7254</v>
      </c>
      <c r="B50" s="10" t="s">
        <v>12</v>
      </c>
      <c r="C50" s="20" t="s">
        <v>324</v>
      </c>
      <c r="D50" s="35" t="s">
        <v>43</v>
      </c>
      <c r="E50" s="12">
        <v>1358098</v>
      </c>
      <c r="F50" s="41" t="s">
        <v>177</v>
      </c>
      <c r="G50" s="8">
        <v>6341</v>
      </c>
    </row>
    <row r="51" spans="1:7" ht="18.75" x14ac:dyDescent="0.25">
      <c r="A51" s="56">
        <v>7255</v>
      </c>
      <c r="B51" s="10" t="s">
        <v>12</v>
      </c>
      <c r="C51" s="20" t="s">
        <v>350</v>
      </c>
      <c r="D51" s="35" t="s">
        <v>85</v>
      </c>
      <c r="E51" s="12">
        <v>1505784</v>
      </c>
      <c r="F51" s="41" t="s">
        <v>218</v>
      </c>
      <c r="G51" s="8">
        <v>6341</v>
      </c>
    </row>
    <row r="52" spans="1:7" ht="21" customHeight="1" x14ac:dyDescent="0.25">
      <c r="A52" s="56">
        <v>7256</v>
      </c>
      <c r="B52" s="10" t="s">
        <v>12</v>
      </c>
      <c r="C52" s="20" t="s">
        <v>414</v>
      </c>
      <c r="D52" s="35" t="s">
        <v>92</v>
      </c>
      <c r="E52" s="12">
        <v>358956</v>
      </c>
      <c r="F52" s="41" t="s">
        <v>225</v>
      </c>
      <c r="G52" s="8">
        <v>6341</v>
      </c>
    </row>
    <row r="53" spans="1:7" ht="18.75" x14ac:dyDescent="0.25">
      <c r="A53" s="56">
        <v>7257</v>
      </c>
      <c r="B53" s="10" t="s">
        <v>12</v>
      </c>
      <c r="C53" s="20" t="s">
        <v>41</v>
      </c>
      <c r="D53" s="35" t="s">
        <v>68</v>
      </c>
      <c r="E53" s="12">
        <v>1119433</v>
      </c>
      <c r="F53" s="41" t="s">
        <v>202</v>
      </c>
      <c r="G53" s="8">
        <v>6341</v>
      </c>
    </row>
    <row r="54" spans="1:7" ht="18.75" x14ac:dyDescent="0.25">
      <c r="A54" s="56">
        <v>7258</v>
      </c>
      <c r="B54" s="10" t="s">
        <v>12</v>
      </c>
      <c r="C54" s="20" t="s">
        <v>400</v>
      </c>
      <c r="D54" s="35" t="s">
        <v>157</v>
      </c>
      <c r="E54" s="12">
        <v>278577</v>
      </c>
      <c r="F54" s="41" t="s">
        <v>288</v>
      </c>
      <c r="G54" s="8">
        <v>6341</v>
      </c>
    </row>
    <row r="55" spans="1:7" ht="18.75" x14ac:dyDescent="0.25">
      <c r="A55" s="56">
        <v>7259</v>
      </c>
      <c r="B55" s="10" t="s">
        <v>12</v>
      </c>
      <c r="C55" s="20" t="s">
        <v>399</v>
      </c>
      <c r="D55" s="35" t="s">
        <v>155</v>
      </c>
      <c r="E55" s="12">
        <v>1246663</v>
      </c>
      <c r="F55" s="41" t="s">
        <v>286</v>
      </c>
      <c r="G55" s="8">
        <v>6341</v>
      </c>
    </row>
    <row r="56" spans="1:7" ht="18.75" x14ac:dyDescent="0.25">
      <c r="A56" s="56">
        <v>7260</v>
      </c>
      <c r="B56" s="10" t="s">
        <v>12</v>
      </c>
      <c r="C56" s="20" t="s">
        <v>386</v>
      </c>
      <c r="D56" s="35" t="s">
        <v>137</v>
      </c>
      <c r="E56" s="12">
        <v>1193841</v>
      </c>
      <c r="F56" s="41" t="s">
        <v>267</v>
      </c>
      <c r="G56" s="8">
        <v>6341</v>
      </c>
    </row>
    <row r="57" spans="1:7" ht="18.75" x14ac:dyDescent="0.25">
      <c r="A57" s="56">
        <v>7261</v>
      </c>
      <c r="B57" s="10" t="s">
        <v>12</v>
      </c>
      <c r="C57" s="20" t="s">
        <v>391</v>
      </c>
      <c r="D57" s="35" t="s">
        <v>145</v>
      </c>
      <c r="E57" s="12">
        <v>449943</v>
      </c>
      <c r="F57" s="41" t="s">
        <v>276</v>
      </c>
      <c r="G57" s="8">
        <v>6341</v>
      </c>
    </row>
    <row r="58" spans="1:7" ht="18.75" x14ac:dyDescent="0.25">
      <c r="A58" s="56">
        <v>7262</v>
      </c>
      <c r="B58" s="10" t="s">
        <v>12</v>
      </c>
      <c r="C58" s="20" t="s">
        <v>387</v>
      </c>
      <c r="D58" s="35" t="s">
        <v>139</v>
      </c>
      <c r="E58" s="12">
        <v>1672539</v>
      </c>
      <c r="F58" s="41" t="s">
        <v>269</v>
      </c>
      <c r="G58" s="8">
        <v>6341</v>
      </c>
    </row>
    <row r="59" spans="1:7" ht="18.75" x14ac:dyDescent="0.25">
      <c r="A59" s="56">
        <v>7263</v>
      </c>
      <c r="B59" s="10" t="s">
        <v>12</v>
      </c>
      <c r="C59" s="20" t="s">
        <v>334</v>
      </c>
      <c r="D59" s="35" t="s">
        <v>69</v>
      </c>
      <c r="E59" s="12">
        <v>511709</v>
      </c>
      <c r="F59" s="41" t="s">
        <v>203</v>
      </c>
      <c r="G59" s="8">
        <v>6341</v>
      </c>
    </row>
    <row r="60" spans="1:7" ht="18.75" x14ac:dyDescent="0.25">
      <c r="A60" s="56">
        <v>7265</v>
      </c>
      <c r="B60" s="10" t="s">
        <v>12</v>
      </c>
      <c r="C60" s="20" t="s">
        <v>421</v>
      </c>
      <c r="D60" s="35" t="s">
        <v>105</v>
      </c>
      <c r="E60" s="12">
        <v>1010250</v>
      </c>
      <c r="F60" s="46" t="s">
        <v>437</v>
      </c>
      <c r="G60" s="8">
        <v>6341</v>
      </c>
    </row>
    <row r="61" spans="1:7" ht="18.75" x14ac:dyDescent="0.25">
      <c r="A61" s="56">
        <v>7266</v>
      </c>
      <c r="B61" s="10" t="s">
        <v>12</v>
      </c>
      <c r="C61" s="20" t="s">
        <v>321</v>
      </c>
      <c r="D61" s="35" t="s">
        <v>59</v>
      </c>
      <c r="E61" s="12">
        <v>1099979</v>
      </c>
      <c r="F61" s="41" t="s">
        <v>193</v>
      </c>
      <c r="G61" s="8">
        <v>6341</v>
      </c>
    </row>
    <row r="62" spans="1:7" ht="18.75" x14ac:dyDescent="0.25">
      <c r="A62" s="56">
        <v>7267</v>
      </c>
      <c r="B62" s="10" t="s">
        <v>12</v>
      </c>
      <c r="C62" s="20" t="s">
        <v>319</v>
      </c>
      <c r="D62" s="35" t="s">
        <v>11</v>
      </c>
      <c r="E62" s="12">
        <v>646878</v>
      </c>
      <c r="F62" s="46" t="s">
        <v>307</v>
      </c>
      <c r="G62" s="8">
        <v>6341</v>
      </c>
    </row>
    <row r="63" spans="1:7" ht="18.75" x14ac:dyDescent="0.25">
      <c r="A63" s="56">
        <v>7268</v>
      </c>
      <c r="B63" s="10" t="s">
        <v>12</v>
      </c>
      <c r="C63" s="20" t="s">
        <v>373</v>
      </c>
      <c r="D63" s="35" t="s">
        <v>120</v>
      </c>
      <c r="E63" s="12">
        <v>574714</v>
      </c>
      <c r="F63" s="41" t="s">
        <v>250</v>
      </c>
      <c r="G63" s="8">
        <v>6341</v>
      </c>
    </row>
    <row r="64" spans="1:7" ht="18.75" x14ac:dyDescent="0.25">
      <c r="A64" s="56">
        <v>7269</v>
      </c>
      <c r="B64" s="10" t="s">
        <v>12</v>
      </c>
      <c r="C64" s="20" t="s">
        <v>322</v>
      </c>
      <c r="D64" s="35" t="s">
        <v>60</v>
      </c>
      <c r="E64" s="12">
        <v>151503</v>
      </c>
      <c r="F64" s="41" t="s">
        <v>194</v>
      </c>
      <c r="G64" s="8">
        <v>6341</v>
      </c>
    </row>
    <row r="65" spans="1:7" ht="21" customHeight="1" x14ac:dyDescent="0.25">
      <c r="A65" s="56">
        <v>7270</v>
      </c>
      <c r="B65" s="10" t="s">
        <v>12</v>
      </c>
      <c r="C65" s="20" t="s">
        <v>390</v>
      </c>
      <c r="D65" s="35" t="s">
        <v>53</v>
      </c>
      <c r="E65" s="12">
        <v>290903</v>
      </c>
      <c r="F65" s="41" t="s">
        <v>275</v>
      </c>
      <c r="G65" s="8">
        <v>6341</v>
      </c>
    </row>
    <row r="66" spans="1:7" ht="18.75" x14ac:dyDescent="0.25">
      <c r="A66" s="56">
        <v>7271</v>
      </c>
      <c r="B66" s="10" t="s">
        <v>12</v>
      </c>
      <c r="C66" s="20" t="s">
        <v>401</v>
      </c>
      <c r="D66" s="35" t="s">
        <v>158</v>
      </c>
      <c r="E66" s="12">
        <v>882600</v>
      </c>
      <c r="F66" s="41" t="s">
        <v>289</v>
      </c>
      <c r="G66" s="8">
        <v>6341</v>
      </c>
    </row>
    <row r="67" spans="1:7" ht="21" customHeight="1" x14ac:dyDescent="0.25">
      <c r="A67" s="56">
        <v>7272</v>
      </c>
      <c r="B67" s="10" t="s">
        <v>12</v>
      </c>
      <c r="C67" s="20" t="s">
        <v>404</v>
      </c>
      <c r="D67" s="35" t="s">
        <v>161</v>
      </c>
      <c r="E67" s="12">
        <v>573109</v>
      </c>
      <c r="F67" s="41" t="s">
        <v>292</v>
      </c>
      <c r="G67" s="8">
        <v>6341</v>
      </c>
    </row>
    <row r="68" spans="1:7" ht="18.75" x14ac:dyDescent="0.25">
      <c r="A68" s="56">
        <v>7274</v>
      </c>
      <c r="B68" s="10" t="s">
        <v>12</v>
      </c>
      <c r="C68" s="20" t="s">
        <v>405</v>
      </c>
      <c r="D68" s="35" t="s">
        <v>165</v>
      </c>
      <c r="E68" s="12">
        <v>560030</v>
      </c>
      <c r="F68" s="41" t="s">
        <v>296</v>
      </c>
      <c r="G68" s="8">
        <v>6341</v>
      </c>
    </row>
    <row r="69" spans="1:7" ht="18.75" x14ac:dyDescent="0.25">
      <c r="A69" s="56">
        <v>7275</v>
      </c>
      <c r="B69" s="10" t="s">
        <v>12</v>
      </c>
      <c r="C69" s="20" t="s">
        <v>356</v>
      </c>
      <c r="D69" s="35" t="s">
        <v>91</v>
      </c>
      <c r="E69" s="12">
        <v>214400</v>
      </c>
      <c r="F69" s="41" t="s">
        <v>224</v>
      </c>
      <c r="G69" s="8">
        <v>6341</v>
      </c>
    </row>
    <row r="70" spans="1:7" ht="18.75" x14ac:dyDescent="0.25">
      <c r="A70" s="56">
        <v>7276</v>
      </c>
      <c r="B70" s="10" t="s">
        <v>12</v>
      </c>
      <c r="C70" s="20" t="s">
        <v>419</v>
      </c>
      <c r="D70" s="35" t="s">
        <v>99</v>
      </c>
      <c r="E70" s="12">
        <v>718139</v>
      </c>
      <c r="F70" s="41" t="s">
        <v>232</v>
      </c>
      <c r="G70" s="8">
        <v>6341</v>
      </c>
    </row>
    <row r="71" spans="1:7" ht="18.75" x14ac:dyDescent="0.25">
      <c r="A71" s="56">
        <v>7277</v>
      </c>
      <c r="B71" s="10" t="s">
        <v>12</v>
      </c>
      <c r="C71" s="20" t="s">
        <v>388</v>
      </c>
      <c r="D71" s="35" t="s">
        <v>140</v>
      </c>
      <c r="E71" s="12">
        <v>237928</v>
      </c>
      <c r="F71" s="41" t="s">
        <v>270</v>
      </c>
      <c r="G71" s="8">
        <v>6341</v>
      </c>
    </row>
    <row r="72" spans="1:7" ht="18.75" x14ac:dyDescent="0.25">
      <c r="A72" s="56">
        <v>7278</v>
      </c>
      <c r="B72" s="10" t="s">
        <v>12</v>
      </c>
      <c r="C72" s="20" t="s">
        <v>377</v>
      </c>
      <c r="D72" s="35" t="s">
        <v>124</v>
      </c>
      <c r="E72" s="12">
        <v>542924</v>
      </c>
      <c r="F72" s="41" t="s">
        <v>254</v>
      </c>
      <c r="G72" s="8">
        <v>6341</v>
      </c>
    </row>
    <row r="73" spans="1:7" ht="18.75" x14ac:dyDescent="0.25">
      <c r="A73" s="56">
        <v>7281</v>
      </c>
      <c r="B73" s="10" t="s">
        <v>12</v>
      </c>
      <c r="C73" s="20" t="s">
        <v>338</v>
      </c>
      <c r="D73" s="35" t="s">
        <v>75</v>
      </c>
      <c r="E73" s="12">
        <v>377070</v>
      </c>
      <c r="F73" s="41" t="s">
        <v>209</v>
      </c>
      <c r="G73" s="8">
        <v>6341</v>
      </c>
    </row>
    <row r="74" spans="1:7" ht="18.75" x14ac:dyDescent="0.25">
      <c r="A74" s="56">
        <v>7283</v>
      </c>
      <c r="B74" s="10" t="s">
        <v>12</v>
      </c>
      <c r="C74" s="20" t="s">
        <v>411</v>
      </c>
      <c r="D74" s="35" t="s">
        <v>173</v>
      </c>
      <c r="E74" s="12">
        <v>1601830</v>
      </c>
      <c r="F74" s="41" t="s">
        <v>303</v>
      </c>
      <c r="G74" s="8">
        <v>6341</v>
      </c>
    </row>
    <row r="75" spans="1:7" ht="18.75" x14ac:dyDescent="0.25">
      <c r="A75" s="56">
        <v>7284</v>
      </c>
      <c r="B75" s="10" t="s">
        <v>12</v>
      </c>
      <c r="C75" s="20" t="s">
        <v>342</v>
      </c>
      <c r="D75" s="35" t="s">
        <v>81</v>
      </c>
      <c r="E75" s="12">
        <v>1438741</v>
      </c>
      <c r="F75" s="41" t="s">
        <v>215</v>
      </c>
      <c r="G75" s="8">
        <v>6341</v>
      </c>
    </row>
    <row r="76" spans="1:7" ht="18.75" x14ac:dyDescent="0.25">
      <c r="A76" s="56">
        <v>7285</v>
      </c>
      <c r="B76" s="10" t="s">
        <v>12</v>
      </c>
      <c r="C76" s="20" t="s">
        <v>417</v>
      </c>
      <c r="D76" s="35" t="s">
        <v>97</v>
      </c>
      <c r="E76" s="12">
        <v>429939</v>
      </c>
      <c r="F76" s="41" t="s">
        <v>230</v>
      </c>
      <c r="G76" s="8">
        <v>6341</v>
      </c>
    </row>
    <row r="77" spans="1:7" ht="18.75" x14ac:dyDescent="0.25">
      <c r="A77" s="56">
        <v>7286</v>
      </c>
      <c r="B77" s="10" t="s">
        <v>12</v>
      </c>
      <c r="C77" s="20" t="s">
        <v>379</v>
      </c>
      <c r="D77" s="35" t="s">
        <v>127</v>
      </c>
      <c r="E77" s="12">
        <v>513258</v>
      </c>
      <c r="F77" s="41" t="s">
        <v>257</v>
      </c>
      <c r="G77" s="8">
        <v>6341</v>
      </c>
    </row>
    <row r="78" spans="1:7" ht="18.75" x14ac:dyDescent="0.25">
      <c r="A78" s="56">
        <v>7287</v>
      </c>
      <c r="B78" s="10" t="s">
        <v>12</v>
      </c>
      <c r="C78" s="20" t="s">
        <v>345</v>
      </c>
      <c r="D78" s="35" t="s">
        <v>83</v>
      </c>
      <c r="E78" s="12">
        <v>384420</v>
      </c>
      <c r="F78" s="41" t="s">
        <v>216</v>
      </c>
      <c r="G78" s="8">
        <v>6341</v>
      </c>
    </row>
    <row r="79" spans="1:7" ht="18.75" x14ac:dyDescent="0.25">
      <c r="A79" s="56">
        <v>7288</v>
      </c>
      <c r="B79" s="10" t="s">
        <v>12</v>
      </c>
      <c r="C79" s="20" t="s">
        <v>394</v>
      </c>
      <c r="D79" s="35" t="s">
        <v>149</v>
      </c>
      <c r="E79" s="12">
        <v>1055225</v>
      </c>
      <c r="F79" s="41" t="s">
        <v>280</v>
      </c>
      <c r="G79" s="8">
        <v>6341</v>
      </c>
    </row>
    <row r="80" spans="1:7" ht="18.75" x14ac:dyDescent="0.25">
      <c r="A80" s="56">
        <v>7289</v>
      </c>
      <c r="B80" s="10" t="s">
        <v>12</v>
      </c>
      <c r="C80" s="20" t="s">
        <v>412</v>
      </c>
      <c r="D80" s="35" t="s">
        <v>174</v>
      </c>
      <c r="E80" s="12">
        <v>220817</v>
      </c>
      <c r="F80" s="41" t="s">
        <v>304</v>
      </c>
      <c r="G80" s="8">
        <v>6341</v>
      </c>
    </row>
    <row r="81" spans="1:7" ht="18.75" x14ac:dyDescent="0.25">
      <c r="A81" s="56">
        <v>7290</v>
      </c>
      <c r="B81" s="10" t="s">
        <v>12</v>
      </c>
      <c r="C81" s="20" t="s">
        <v>336</v>
      </c>
      <c r="D81" s="35" t="s">
        <v>73</v>
      </c>
      <c r="E81" s="12">
        <v>1517556</v>
      </c>
      <c r="F81" s="41" t="s">
        <v>207</v>
      </c>
      <c r="G81" s="8">
        <v>6341</v>
      </c>
    </row>
    <row r="82" spans="1:7" ht="18.75" x14ac:dyDescent="0.25">
      <c r="A82" s="56">
        <v>7292</v>
      </c>
      <c r="B82" s="10" t="s">
        <v>12</v>
      </c>
      <c r="C82" s="20" t="s">
        <v>383</v>
      </c>
      <c r="D82" s="35" t="s">
        <v>134</v>
      </c>
      <c r="E82" s="12">
        <v>492220</v>
      </c>
      <c r="F82" s="41" t="s">
        <v>264</v>
      </c>
      <c r="G82" s="8">
        <v>6341</v>
      </c>
    </row>
    <row r="83" spans="1:7" ht="18.75" x14ac:dyDescent="0.25">
      <c r="A83" s="56">
        <v>7293</v>
      </c>
      <c r="B83" s="10" t="s">
        <v>12</v>
      </c>
      <c r="C83" s="20" t="s">
        <v>396</v>
      </c>
      <c r="D83" s="35" t="s">
        <v>151</v>
      </c>
      <c r="E83" s="12">
        <v>628105</v>
      </c>
      <c r="F83" s="41" t="s">
        <v>282</v>
      </c>
      <c r="G83" s="8">
        <v>6341</v>
      </c>
    </row>
    <row r="84" spans="1:7" ht="18.75" x14ac:dyDescent="0.25">
      <c r="A84" s="56">
        <v>7294</v>
      </c>
      <c r="B84" s="10" t="s">
        <v>12</v>
      </c>
      <c r="C84" s="20" t="s">
        <v>360</v>
      </c>
      <c r="D84" s="35" t="s">
        <v>101</v>
      </c>
      <c r="E84" s="12">
        <v>916383</v>
      </c>
      <c r="F84" s="41" t="s">
        <v>234</v>
      </c>
      <c r="G84" s="8">
        <v>6341</v>
      </c>
    </row>
    <row r="85" spans="1:7" ht="18.75" x14ac:dyDescent="0.25">
      <c r="A85" s="56">
        <v>7295</v>
      </c>
      <c r="B85" s="10" t="s">
        <v>12</v>
      </c>
      <c r="C85" s="20" t="s">
        <v>331</v>
      </c>
      <c r="D85" s="37" t="s">
        <v>64</v>
      </c>
      <c r="E85" s="12">
        <v>1304280</v>
      </c>
      <c r="F85" s="42" t="s">
        <v>198</v>
      </c>
      <c r="G85" s="8">
        <v>6341</v>
      </c>
    </row>
    <row r="86" spans="1:7" ht="18.75" x14ac:dyDescent="0.25">
      <c r="A86" s="56">
        <v>7296</v>
      </c>
      <c r="B86" s="10" t="s">
        <v>12</v>
      </c>
      <c r="C86" s="20" t="s">
        <v>337</v>
      </c>
      <c r="D86" s="35" t="s">
        <v>74</v>
      </c>
      <c r="E86" s="12">
        <v>291858</v>
      </c>
      <c r="F86" s="41" t="s">
        <v>208</v>
      </c>
      <c r="G86" s="8">
        <v>6341</v>
      </c>
    </row>
    <row r="87" spans="1:7" ht="18.75" x14ac:dyDescent="0.25">
      <c r="A87" s="56">
        <v>7297</v>
      </c>
      <c r="B87" s="10" t="s">
        <v>12</v>
      </c>
      <c r="C87" s="20" t="s">
        <v>327</v>
      </c>
      <c r="D87" s="35" t="s">
        <v>51</v>
      </c>
      <c r="E87" s="12">
        <v>1529520</v>
      </c>
      <c r="F87" s="41" t="s">
        <v>185</v>
      </c>
      <c r="G87" s="8">
        <v>6341</v>
      </c>
    </row>
    <row r="88" spans="1:7" ht="18.75" x14ac:dyDescent="0.25">
      <c r="A88" s="56">
        <v>7298</v>
      </c>
      <c r="B88" s="10" t="s">
        <v>12</v>
      </c>
      <c r="C88" s="20" t="s">
        <v>410</v>
      </c>
      <c r="D88" s="35" t="s">
        <v>172</v>
      </c>
      <c r="E88" s="12">
        <v>432004</v>
      </c>
      <c r="F88" s="41" t="s">
        <v>302</v>
      </c>
      <c r="G88" s="8">
        <v>6341</v>
      </c>
    </row>
    <row r="89" spans="1:7" ht="18.75" x14ac:dyDescent="0.25">
      <c r="A89" s="56">
        <v>7299</v>
      </c>
      <c r="B89" s="10" t="s">
        <v>12</v>
      </c>
      <c r="C89" s="20" t="s">
        <v>313</v>
      </c>
      <c r="D89" s="35" t="s">
        <v>52</v>
      </c>
      <c r="E89" s="12">
        <v>677104</v>
      </c>
      <c r="F89" s="41" t="s">
        <v>186</v>
      </c>
      <c r="G89" s="8">
        <v>6341</v>
      </c>
    </row>
    <row r="90" spans="1:7" ht="18.75" x14ac:dyDescent="0.25">
      <c r="A90" s="56">
        <v>7300</v>
      </c>
      <c r="B90" s="10" t="s">
        <v>12</v>
      </c>
      <c r="C90" s="20" t="s">
        <v>358</v>
      </c>
      <c r="D90" s="35" t="s">
        <v>96</v>
      </c>
      <c r="E90" s="12">
        <v>289334</v>
      </c>
      <c r="F90" s="41" t="s">
        <v>229</v>
      </c>
      <c r="G90" s="8">
        <v>6341</v>
      </c>
    </row>
    <row r="91" spans="1:7" ht="18.75" x14ac:dyDescent="0.25">
      <c r="A91" s="56">
        <v>7303</v>
      </c>
      <c r="B91" s="10" t="s">
        <v>12</v>
      </c>
      <c r="C91" s="20" t="s">
        <v>403</v>
      </c>
      <c r="D91" s="35" t="s">
        <v>160</v>
      </c>
      <c r="E91" s="12">
        <v>179201</v>
      </c>
      <c r="F91" s="41" t="s">
        <v>291</v>
      </c>
      <c r="G91" s="8">
        <v>6341</v>
      </c>
    </row>
    <row r="92" spans="1:7" ht="18.75" x14ac:dyDescent="0.25">
      <c r="A92" s="56">
        <v>7304</v>
      </c>
      <c r="B92" s="10" t="s">
        <v>12</v>
      </c>
      <c r="C92" s="20" t="s">
        <v>425</v>
      </c>
      <c r="D92" s="35" t="s">
        <v>133</v>
      </c>
      <c r="E92" s="12">
        <v>725433</v>
      </c>
      <c r="F92" s="41" t="s">
        <v>263</v>
      </c>
      <c r="G92" s="8">
        <v>6341</v>
      </c>
    </row>
    <row r="93" spans="1:7" ht="18.75" x14ac:dyDescent="0.25">
      <c r="A93" s="56">
        <v>7305</v>
      </c>
      <c r="B93" s="10" t="s">
        <v>12</v>
      </c>
      <c r="C93" s="20" t="s">
        <v>306</v>
      </c>
      <c r="D93" s="35" t="s">
        <v>175</v>
      </c>
      <c r="E93" s="12">
        <v>117036</v>
      </c>
      <c r="F93" s="41" t="s">
        <v>305</v>
      </c>
      <c r="G93" s="8">
        <v>6341</v>
      </c>
    </row>
    <row r="94" spans="1:7" ht="18.75" x14ac:dyDescent="0.25">
      <c r="A94" s="56">
        <v>7306</v>
      </c>
      <c r="B94" s="10" t="s">
        <v>12</v>
      </c>
      <c r="C94" s="20" t="s">
        <v>406</v>
      </c>
      <c r="D94" s="35" t="s">
        <v>166</v>
      </c>
      <c r="E94" s="12">
        <v>550758</v>
      </c>
      <c r="F94" s="41" t="s">
        <v>297</v>
      </c>
      <c r="G94" s="8">
        <v>6341</v>
      </c>
    </row>
    <row r="95" spans="1:7" ht="18.75" x14ac:dyDescent="0.25">
      <c r="A95" s="56">
        <v>7307</v>
      </c>
      <c r="B95" s="10" t="s">
        <v>12</v>
      </c>
      <c r="C95" s="20" t="s">
        <v>427</v>
      </c>
      <c r="D95" s="35" t="s">
        <v>144</v>
      </c>
      <c r="E95" s="12">
        <v>438409</v>
      </c>
      <c r="F95" s="41" t="s">
        <v>274</v>
      </c>
      <c r="G95" s="8">
        <v>6341</v>
      </c>
    </row>
    <row r="96" spans="1:7" ht="18.75" x14ac:dyDescent="0.25">
      <c r="A96" s="56">
        <v>7309</v>
      </c>
      <c r="B96" s="10" t="s">
        <v>12</v>
      </c>
      <c r="C96" s="20" t="s">
        <v>380</v>
      </c>
      <c r="D96" s="35" t="s">
        <v>128</v>
      </c>
      <c r="E96" s="12">
        <v>184296</v>
      </c>
      <c r="F96" s="41" t="s">
        <v>258</v>
      </c>
      <c r="G96" s="8">
        <v>6341</v>
      </c>
    </row>
    <row r="97" spans="1:7" ht="18.75" x14ac:dyDescent="0.25">
      <c r="A97" s="56">
        <v>7310</v>
      </c>
      <c r="B97" s="10" t="s">
        <v>12</v>
      </c>
      <c r="C97" s="20" t="s">
        <v>423</v>
      </c>
      <c r="D97" s="35" t="s">
        <v>129</v>
      </c>
      <c r="E97" s="12">
        <v>907156</v>
      </c>
      <c r="F97" s="41" t="s">
        <v>259</v>
      </c>
      <c r="G97" s="8">
        <v>6341</v>
      </c>
    </row>
    <row r="98" spans="1:7" ht="18.75" x14ac:dyDescent="0.25">
      <c r="A98" s="56">
        <v>7311</v>
      </c>
      <c r="B98" s="10" t="s">
        <v>12</v>
      </c>
      <c r="C98" s="20" t="s">
        <v>374</v>
      </c>
      <c r="D98" s="35" t="s">
        <v>121</v>
      </c>
      <c r="E98" s="12">
        <v>115085</v>
      </c>
      <c r="F98" s="41" t="s">
        <v>251</v>
      </c>
      <c r="G98" s="8">
        <v>6341</v>
      </c>
    </row>
    <row r="99" spans="1:7" ht="18.75" x14ac:dyDescent="0.25">
      <c r="A99" s="56">
        <v>7312</v>
      </c>
      <c r="B99" s="10" t="s">
        <v>12</v>
      </c>
      <c r="C99" s="20" t="s">
        <v>415</v>
      </c>
      <c r="D99" s="35" t="s">
        <v>93</v>
      </c>
      <c r="E99" s="12">
        <v>2000000</v>
      </c>
      <c r="F99" s="41" t="s">
        <v>226</v>
      </c>
      <c r="G99" s="8">
        <v>6341</v>
      </c>
    </row>
    <row r="100" spans="1:7" ht="18.75" x14ac:dyDescent="0.25">
      <c r="A100" s="56">
        <v>7313</v>
      </c>
      <c r="B100" s="10" t="s">
        <v>12</v>
      </c>
      <c r="C100" s="20" t="s">
        <v>436</v>
      </c>
      <c r="D100" s="35" t="s">
        <v>86</v>
      </c>
      <c r="E100" s="12">
        <v>637093</v>
      </c>
      <c r="F100" s="41" t="s">
        <v>219</v>
      </c>
      <c r="G100" s="8">
        <v>6313</v>
      </c>
    </row>
    <row r="101" spans="1:7" ht="21" customHeight="1" x14ac:dyDescent="0.25">
      <c r="A101" s="56">
        <v>7314</v>
      </c>
      <c r="B101" s="10" t="s">
        <v>12</v>
      </c>
      <c r="C101" s="20" t="s">
        <v>435</v>
      </c>
      <c r="D101" s="35" t="s">
        <v>89</v>
      </c>
      <c r="E101" s="12">
        <v>1181006</v>
      </c>
      <c r="F101" s="41" t="s">
        <v>222</v>
      </c>
      <c r="G101" s="8">
        <v>6359</v>
      </c>
    </row>
    <row r="102" spans="1:7" ht="18.75" x14ac:dyDescent="0.25">
      <c r="A102" s="56">
        <v>7316</v>
      </c>
      <c r="B102" s="10" t="s">
        <v>12</v>
      </c>
      <c r="C102" s="20" t="s">
        <v>329</v>
      </c>
      <c r="D102" s="35" t="s">
        <v>63</v>
      </c>
      <c r="E102" s="12">
        <v>841490</v>
      </c>
      <c r="F102" s="41" t="s">
        <v>197</v>
      </c>
      <c r="G102" s="8">
        <v>6341</v>
      </c>
    </row>
    <row r="103" spans="1:7" ht="18.75" x14ac:dyDescent="0.25">
      <c r="A103" s="56">
        <v>7317</v>
      </c>
      <c r="B103" s="10" t="s">
        <v>12</v>
      </c>
      <c r="C103" s="20" t="s">
        <v>349</v>
      </c>
      <c r="D103" s="35" t="s">
        <v>80</v>
      </c>
      <c r="E103" s="12">
        <v>552214</v>
      </c>
      <c r="F103" s="41" t="s">
        <v>214</v>
      </c>
      <c r="G103" s="8">
        <v>6341</v>
      </c>
    </row>
    <row r="104" spans="1:7" ht="18.75" x14ac:dyDescent="0.25">
      <c r="A104" s="56">
        <v>7318</v>
      </c>
      <c r="B104" s="10" t="s">
        <v>12</v>
      </c>
      <c r="C104" s="20" t="s">
        <v>323</v>
      </c>
      <c r="D104" s="35" t="s">
        <v>61</v>
      </c>
      <c r="E104" s="12">
        <v>180560</v>
      </c>
      <c r="F104" s="41" t="s">
        <v>195</v>
      </c>
      <c r="G104" s="8">
        <v>6341</v>
      </c>
    </row>
    <row r="105" spans="1:7" ht="18.75" x14ac:dyDescent="0.25">
      <c r="A105" s="56">
        <v>7319</v>
      </c>
      <c r="B105" s="10" t="s">
        <v>12</v>
      </c>
      <c r="C105" s="20" t="s">
        <v>346</v>
      </c>
      <c r="D105" s="35" t="s">
        <v>66</v>
      </c>
      <c r="E105" s="12">
        <v>771306</v>
      </c>
      <c r="F105" s="41" t="s">
        <v>200</v>
      </c>
      <c r="G105" s="8">
        <v>6341</v>
      </c>
    </row>
    <row r="106" spans="1:7" ht="18.75" x14ac:dyDescent="0.25">
      <c r="A106" s="56">
        <v>7320</v>
      </c>
      <c r="B106" s="10" t="s">
        <v>12</v>
      </c>
      <c r="C106" s="20" t="s">
        <v>312</v>
      </c>
      <c r="D106" s="35" t="s">
        <v>49</v>
      </c>
      <c r="E106" s="12">
        <v>438104</v>
      </c>
      <c r="F106" s="41" t="s">
        <v>183</v>
      </c>
      <c r="G106" s="8">
        <v>6341</v>
      </c>
    </row>
    <row r="107" spans="1:7" ht="21" customHeight="1" x14ac:dyDescent="0.25">
      <c r="A107" s="56">
        <v>7321</v>
      </c>
      <c r="B107" s="10" t="s">
        <v>12</v>
      </c>
      <c r="C107" s="20" t="s">
        <v>326</v>
      </c>
      <c r="D107" s="38" t="s">
        <v>48</v>
      </c>
      <c r="E107" s="12">
        <v>1442203</v>
      </c>
      <c r="F107" s="43" t="s">
        <v>182</v>
      </c>
      <c r="G107" s="8">
        <v>6341</v>
      </c>
    </row>
    <row r="108" spans="1:7" ht="18.75" x14ac:dyDescent="0.25">
      <c r="A108" s="56">
        <v>7322</v>
      </c>
      <c r="B108" s="10" t="s">
        <v>12</v>
      </c>
      <c r="C108" s="20" t="s">
        <v>432</v>
      </c>
      <c r="D108" s="35" t="s">
        <v>164</v>
      </c>
      <c r="E108" s="12">
        <v>1442465</v>
      </c>
      <c r="F108" s="41" t="s">
        <v>295</v>
      </c>
      <c r="G108" s="8">
        <v>6341</v>
      </c>
    </row>
    <row r="109" spans="1:7" ht="18.75" x14ac:dyDescent="0.25">
      <c r="A109" s="56">
        <v>7323</v>
      </c>
      <c r="B109" s="10" t="s">
        <v>12</v>
      </c>
      <c r="C109" s="20" t="s">
        <v>341</v>
      </c>
      <c r="D109" s="35" t="s">
        <v>79</v>
      </c>
      <c r="E109" s="12">
        <v>362014</v>
      </c>
      <c r="F109" s="41" t="s">
        <v>213</v>
      </c>
      <c r="G109" s="8">
        <v>6341</v>
      </c>
    </row>
    <row r="110" spans="1:7" ht="18.75" x14ac:dyDescent="0.25">
      <c r="A110" s="56">
        <v>7324</v>
      </c>
      <c r="B110" s="10" t="s">
        <v>12</v>
      </c>
      <c r="C110" s="20" t="s">
        <v>433</v>
      </c>
      <c r="D110" s="35" t="s">
        <v>170</v>
      </c>
      <c r="E110" s="12">
        <v>1138223</v>
      </c>
      <c r="F110" s="41" t="s">
        <v>301</v>
      </c>
      <c r="G110" s="8">
        <v>6341</v>
      </c>
    </row>
    <row r="111" spans="1:7" ht="18.75" x14ac:dyDescent="0.25">
      <c r="A111" s="56">
        <v>7325</v>
      </c>
      <c r="B111" s="10" t="s">
        <v>12</v>
      </c>
      <c r="C111" s="20" t="s">
        <v>398</v>
      </c>
      <c r="D111" s="35" t="s">
        <v>154</v>
      </c>
      <c r="E111" s="12">
        <v>334284</v>
      </c>
      <c r="F111" s="41" t="s">
        <v>285</v>
      </c>
      <c r="G111" s="8">
        <v>6341</v>
      </c>
    </row>
    <row r="112" spans="1:7" ht="18.75" x14ac:dyDescent="0.25">
      <c r="A112" s="56">
        <v>7326</v>
      </c>
      <c r="B112" s="10" t="s">
        <v>12</v>
      </c>
      <c r="C112" s="20" t="s">
        <v>402</v>
      </c>
      <c r="D112" s="35" t="s">
        <v>159</v>
      </c>
      <c r="E112" s="12">
        <v>432506</v>
      </c>
      <c r="F112" s="41" t="s">
        <v>290</v>
      </c>
      <c r="G112" s="8">
        <v>6341</v>
      </c>
    </row>
    <row r="113" spans="1:7" ht="20.25" customHeight="1" x14ac:dyDescent="0.25">
      <c r="A113" s="56">
        <v>7327</v>
      </c>
      <c r="B113" s="10" t="s">
        <v>12</v>
      </c>
      <c r="C113" s="20" t="s">
        <v>434</v>
      </c>
      <c r="D113" s="35" t="s">
        <v>138</v>
      </c>
      <c r="E113" s="12">
        <v>396560</v>
      </c>
      <c r="F113" s="41" t="s">
        <v>268</v>
      </c>
      <c r="G113" s="8">
        <v>6341</v>
      </c>
    </row>
    <row r="114" spans="1:7" ht="19.5" customHeight="1" x14ac:dyDescent="0.25">
      <c r="A114" s="56">
        <v>7328</v>
      </c>
      <c r="B114" s="10" t="s">
        <v>12</v>
      </c>
      <c r="C114" s="20" t="s">
        <v>420</v>
      </c>
      <c r="D114" s="35" t="s">
        <v>102</v>
      </c>
      <c r="E114" s="12">
        <v>747620</v>
      </c>
      <c r="F114" s="41" t="s">
        <v>235</v>
      </c>
      <c r="G114" s="8">
        <v>6341</v>
      </c>
    </row>
    <row r="115" spans="1:7" ht="18.75" x14ac:dyDescent="0.25">
      <c r="A115" s="56">
        <v>7329</v>
      </c>
      <c r="B115" s="10" t="s">
        <v>12</v>
      </c>
      <c r="C115" s="20" t="s">
        <v>357</v>
      </c>
      <c r="D115" s="35" t="s">
        <v>94</v>
      </c>
      <c r="E115" s="12">
        <v>968558</v>
      </c>
      <c r="F115" s="41" t="s">
        <v>227</v>
      </c>
      <c r="G115" s="8">
        <v>6341</v>
      </c>
    </row>
    <row r="116" spans="1:7" ht="18.75" x14ac:dyDescent="0.25">
      <c r="A116" s="56">
        <v>7330</v>
      </c>
      <c r="B116" s="10" t="s">
        <v>12</v>
      </c>
      <c r="C116" s="20" t="s">
        <v>344</v>
      </c>
      <c r="D116" s="35" t="s">
        <v>84</v>
      </c>
      <c r="E116" s="12">
        <v>444991</v>
      </c>
      <c r="F116" s="41" t="s">
        <v>217</v>
      </c>
      <c r="G116" s="8">
        <v>6341</v>
      </c>
    </row>
    <row r="117" spans="1:7" ht="18.75" x14ac:dyDescent="0.25">
      <c r="A117" s="56">
        <v>7331</v>
      </c>
      <c r="B117" s="10" t="s">
        <v>12</v>
      </c>
      <c r="C117" s="20" t="s">
        <v>311</v>
      </c>
      <c r="D117" s="35" t="s">
        <v>47</v>
      </c>
      <c r="E117" s="12">
        <v>1196909</v>
      </c>
      <c r="F117" s="41" t="s">
        <v>181</v>
      </c>
      <c r="G117" s="8">
        <v>6341</v>
      </c>
    </row>
    <row r="118" spans="1:7" ht="18.75" x14ac:dyDescent="0.25">
      <c r="A118" s="56">
        <v>7332</v>
      </c>
      <c r="B118" s="10" t="s">
        <v>12</v>
      </c>
      <c r="C118" s="20" t="s">
        <v>347</v>
      </c>
      <c r="D118" s="35" t="s">
        <v>71</v>
      </c>
      <c r="E118" s="12">
        <v>422744</v>
      </c>
      <c r="F118" s="41" t="s">
        <v>205</v>
      </c>
      <c r="G118" s="8">
        <v>6341</v>
      </c>
    </row>
    <row r="119" spans="1:7" ht="18.75" x14ac:dyDescent="0.25">
      <c r="A119" s="56">
        <v>7333</v>
      </c>
      <c r="B119" s="10" t="s">
        <v>12</v>
      </c>
      <c r="C119" s="20" t="s">
        <v>440</v>
      </c>
      <c r="D119" s="35" t="s">
        <v>162</v>
      </c>
      <c r="E119" s="12">
        <v>1326062</v>
      </c>
      <c r="F119" s="41" t="s">
        <v>293</v>
      </c>
      <c r="G119" s="8">
        <v>6359</v>
      </c>
    </row>
    <row r="120" spans="1:7" ht="18.75" x14ac:dyDescent="0.25">
      <c r="A120" s="56">
        <v>7334</v>
      </c>
      <c r="B120" s="10" t="s">
        <v>12</v>
      </c>
      <c r="C120" s="20" t="s">
        <v>370</v>
      </c>
      <c r="D120" s="35" t="s">
        <v>116</v>
      </c>
      <c r="E120" s="12">
        <v>349254</v>
      </c>
      <c r="F120" s="41" t="s">
        <v>246</v>
      </c>
      <c r="G120" s="8">
        <v>6341</v>
      </c>
    </row>
    <row r="121" spans="1:7" ht="18.75" x14ac:dyDescent="0.25">
      <c r="A121" s="56">
        <v>7335</v>
      </c>
      <c r="B121" s="10" t="s">
        <v>12</v>
      </c>
      <c r="C121" s="20" t="s">
        <v>428</v>
      </c>
      <c r="D121" s="35" t="s">
        <v>148</v>
      </c>
      <c r="E121" s="12">
        <v>159876</v>
      </c>
      <c r="F121" s="41" t="s">
        <v>279</v>
      </c>
      <c r="G121" s="8">
        <v>6341</v>
      </c>
    </row>
    <row r="122" spans="1:7" ht="18.75" x14ac:dyDescent="0.25">
      <c r="A122" s="56">
        <v>7336</v>
      </c>
      <c r="B122" s="10" t="s">
        <v>12</v>
      </c>
      <c r="C122" s="20" t="s">
        <v>354</v>
      </c>
      <c r="D122" s="35" t="s">
        <v>88</v>
      </c>
      <c r="E122" s="12">
        <v>212925</v>
      </c>
      <c r="F122" s="41" t="s">
        <v>221</v>
      </c>
      <c r="G122" s="8">
        <v>6341</v>
      </c>
    </row>
    <row r="123" spans="1:7" ht="18.75" x14ac:dyDescent="0.25">
      <c r="A123" s="56">
        <v>7338</v>
      </c>
      <c r="B123" s="10" t="s">
        <v>12</v>
      </c>
      <c r="C123" s="20" t="s">
        <v>418</v>
      </c>
      <c r="D123" s="35" t="s">
        <v>98</v>
      </c>
      <c r="E123" s="12">
        <v>321667</v>
      </c>
      <c r="F123" s="41" t="s">
        <v>231</v>
      </c>
      <c r="G123" s="8">
        <v>6341</v>
      </c>
    </row>
    <row r="124" spans="1:7" ht="18.75" x14ac:dyDescent="0.25">
      <c r="A124" s="56">
        <v>7339</v>
      </c>
      <c r="B124" s="10" t="s">
        <v>12</v>
      </c>
      <c r="C124" s="20" t="s">
        <v>169</v>
      </c>
      <c r="D124" s="36" t="s">
        <v>169</v>
      </c>
      <c r="E124" s="12">
        <v>496262</v>
      </c>
      <c r="F124" s="41" t="s">
        <v>300</v>
      </c>
      <c r="G124" s="8">
        <v>6341</v>
      </c>
    </row>
    <row r="125" spans="1:7" ht="18.75" x14ac:dyDescent="0.25">
      <c r="A125" s="56">
        <v>7340</v>
      </c>
      <c r="B125" s="10" t="s">
        <v>12</v>
      </c>
      <c r="C125" s="20" t="s">
        <v>328</v>
      </c>
      <c r="D125" s="36" t="s">
        <v>62</v>
      </c>
      <c r="E125" s="12">
        <v>621940</v>
      </c>
      <c r="F125" s="41" t="s">
        <v>196</v>
      </c>
      <c r="G125" s="8">
        <v>6341</v>
      </c>
    </row>
    <row r="126" spans="1:7" ht="21" customHeight="1" x14ac:dyDescent="0.25">
      <c r="A126" s="56">
        <v>7341</v>
      </c>
      <c r="B126" s="10" t="s">
        <v>12</v>
      </c>
      <c r="C126" s="20" t="s">
        <v>430</v>
      </c>
      <c r="D126" s="35" t="s">
        <v>156</v>
      </c>
      <c r="E126" s="12">
        <v>861800</v>
      </c>
      <c r="F126" s="41" t="s">
        <v>287</v>
      </c>
      <c r="G126" s="8">
        <v>6341</v>
      </c>
    </row>
    <row r="127" spans="1:7" ht="18.75" x14ac:dyDescent="0.25">
      <c r="A127" s="56">
        <v>7343</v>
      </c>
      <c r="B127" s="10" t="s">
        <v>12</v>
      </c>
      <c r="C127" s="20" t="s">
        <v>372</v>
      </c>
      <c r="D127" s="35" t="s">
        <v>119</v>
      </c>
      <c r="E127" s="12">
        <v>1770381</v>
      </c>
      <c r="F127" s="41" t="s">
        <v>249</v>
      </c>
      <c r="G127" s="8">
        <v>6341</v>
      </c>
    </row>
    <row r="128" spans="1:7" ht="18.75" x14ac:dyDescent="0.25">
      <c r="A128" s="56">
        <v>7344</v>
      </c>
      <c r="B128" s="10" t="s">
        <v>12</v>
      </c>
      <c r="C128" s="20" t="s">
        <v>439</v>
      </c>
      <c r="D128" s="35" t="s">
        <v>143</v>
      </c>
      <c r="E128" s="12">
        <v>2000000</v>
      </c>
      <c r="F128" s="41" t="s">
        <v>273</v>
      </c>
      <c r="G128" s="8">
        <v>6313</v>
      </c>
    </row>
    <row r="129" spans="1:7" ht="18.75" x14ac:dyDescent="0.25">
      <c r="A129" s="56">
        <v>7345</v>
      </c>
      <c r="B129" s="10" t="s">
        <v>12</v>
      </c>
      <c r="C129" s="20" t="s">
        <v>438</v>
      </c>
      <c r="D129" s="35" t="s">
        <v>111</v>
      </c>
      <c r="E129" s="12">
        <v>180114</v>
      </c>
      <c r="F129" s="41" t="s">
        <v>243</v>
      </c>
      <c r="G129" s="8">
        <v>6313</v>
      </c>
    </row>
    <row r="130" spans="1:7" ht="18.75" x14ac:dyDescent="0.25">
      <c r="A130" s="56">
        <v>7346</v>
      </c>
      <c r="B130" s="10" t="s">
        <v>12</v>
      </c>
      <c r="C130" s="20" t="s">
        <v>361</v>
      </c>
      <c r="D130" s="36" t="s">
        <v>103</v>
      </c>
      <c r="E130" s="12">
        <v>160266</v>
      </c>
      <c r="F130" s="41" t="s">
        <v>236</v>
      </c>
      <c r="G130" s="8">
        <v>6341</v>
      </c>
    </row>
    <row r="131" spans="1:7" ht="36" customHeight="1" x14ac:dyDescent="0.25">
      <c r="A131" s="56">
        <v>7347</v>
      </c>
      <c r="B131" s="10" t="s">
        <v>12</v>
      </c>
      <c r="C131" s="20" t="s">
        <v>335</v>
      </c>
      <c r="D131" s="35" t="s">
        <v>70</v>
      </c>
      <c r="E131" s="12">
        <v>250101</v>
      </c>
      <c r="F131" s="41" t="s">
        <v>204</v>
      </c>
      <c r="G131" s="8">
        <v>6341</v>
      </c>
    </row>
    <row r="132" spans="1:7" ht="18.75" x14ac:dyDescent="0.25">
      <c r="A132" s="56">
        <v>7348</v>
      </c>
      <c r="B132" s="10" t="s">
        <v>12</v>
      </c>
      <c r="C132" s="20" t="s">
        <v>382</v>
      </c>
      <c r="D132" s="35" t="s">
        <v>131</v>
      </c>
      <c r="E132" s="12">
        <v>452830</v>
      </c>
      <c r="F132" s="41" t="s">
        <v>261</v>
      </c>
      <c r="G132" s="8">
        <v>6341</v>
      </c>
    </row>
    <row r="133" spans="1:7" ht="18.75" x14ac:dyDescent="0.25">
      <c r="A133" s="56">
        <v>7349</v>
      </c>
      <c r="B133" s="10" t="s">
        <v>12</v>
      </c>
      <c r="C133" s="20" t="s">
        <v>438</v>
      </c>
      <c r="D133" s="35" t="s">
        <v>112</v>
      </c>
      <c r="E133" s="12">
        <v>228000</v>
      </c>
      <c r="F133" s="41" t="s">
        <v>243</v>
      </c>
      <c r="G133" s="8">
        <v>6313</v>
      </c>
    </row>
    <row r="134" spans="1:7" ht="18.75" x14ac:dyDescent="0.25">
      <c r="A134" s="56">
        <v>7350</v>
      </c>
      <c r="B134" s="10" t="s">
        <v>12</v>
      </c>
      <c r="C134" s="20" t="s">
        <v>371</v>
      </c>
      <c r="D134" s="35" t="s">
        <v>118</v>
      </c>
      <c r="E134" s="12">
        <v>478364</v>
      </c>
      <c r="F134" s="41" t="s">
        <v>248</v>
      </c>
      <c r="G134" s="8">
        <v>6341</v>
      </c>
    </row>
    <row r="135" spans="1:7" ht="30" x14ac:dyDescent="0.25">
      <c r="A135" s="56">
        <v>7351</v>
      </c>
      <c r="B135" s="10" t="s">
        <v>12</v>
      </c>
      <c r="C135" s="20" t="s">
        <v>429</v>
      </c>
      <c r="D135" s="35" t="s">
        <v>153</v>
      </c>
      <c r="E135" s="12">
        <v>1072839</v>
      </c>
      <c r="F135" s="41" t="s">
        <v>284</v>
      </c>
      <c r="G135" s="8">
        <v>6341</v>
      </c>
    </row>
    <row r="136" spans="1:7" ht="18.75" x14ac:dyDescent="0.25">
      <c r="A136" s="56">
        <v>7352</v>
      </c>
      <c r="B136" s="10" t="s">
        <v>12</v>
      </c>
      <c r="C136" s="20" t="s">
        <v>353</v>
      </c>
      <c r="D136" s="35" t="s">
        <v>87</v>
      </c>
      <c r="E136" s="12">
        <v>455781</v>
      </c>
      <c r="F136" s="41" t="s">
        <v>220</v>
      </c>
      <c r="G136" s="8">
        <v>6341</v>
      </c>
    </row>
    <row r="137" spans="1:7" ht="18.75" x14ac:dyDescent="0.25">
      <c r="A137" s="56">
        <v>7353</v>
      </c>
      <c r="B137" s="10" t="s">
        <v>12</v>
      </c>
      <c r="C137" s="20" t="s">
        <v>426</v>
      </c>
      <c r="D137" s="35" t="s">
        <v>141</v>
      </c>
      <c r="E137" s="12">
        <v>1927313</v>
      </c>
      <c r="F137" s="41" t="s">
        <v>271</v>
      </c>
      <c r="G137" s="8">
        <v>6341</v>
      </c>
    </row>
    <row r="138" spans="1:7" ht="18.75" x14ac:dyDescent="0.25">
      <c r="A138" s="56">
        <v>7354</v>
      </c>
      <c r="B138" s="10" t="s">
        <v>12</v>
      </c>
      <c r="C138" s="20" t="s">
        <v>351</v>
      </c>
      <c r="D138" s="35" t="s">
        <v>77</v>
      </c>
      <c r="E138" s="12">
        <v>723733</v>
      </c>
      <c r="F138" s="41" t="s">
        <v>211</v>
      </c>
      <c r="G138" s="8">
        <v>6341</v>
      </c>
    </row>
    <row r="139" spans="1:7" ht="18.75" x14ac:dyDescent="0.25">
      <c r="A139" s="56">
        <v>7355</v>
      </c>
      <c r="B139" s="10" t="s">
        <v>12</v>
      </c>
      <c r="C139" s="20" t="s">
        <v>416</v>
      </c>
      <c r="D139" s="39" t="s">
        <v>95</v>
      </c>
      <c r="E139" s="12">
        <v>1091755</v>
      </c>
      <c r="F139" s="44" t="s">
        <v>228</v>
      </c>
      <c r="G139" s="8">
        <v>6341</v>
      </c>
    </row>
    <row r="140" spans="1:7" ht="19.5" thickBot="1" x14ac:dyDescent="0.3">
      <c r="A140" s="56">
        <v>7356</v>
      </c>
      <c r="B140" s="10" t="s">
        <v>12</v>
      </c>
      <c r="C140" s="20" t="s">
        <v>438</v>
      </c>
      <c r="D140" s="40" t="s">
        <v>113</v>
      </c>
      <c r="E140" s="12">
        <v>1203146</v>
      </c>
      <c r="F140" s="45" t="s">
        <v>243</v>
      </c>
      <c r="G140" s="8">
        <v>6313</v>
      </c>
    </row>
    <row r="141" spans="1:7" ht="21.75" customHeight="1" x14ac:dyDescent="0.25">
      <c r="A141" s="122" t="s">
        <v>33</v>
      </c>
      <c r="B141" s="123"/>
      <c r="C141" s="123"/>
      <c r="D141" s="72" t="s">
        <v>6</v>
      </c>
      <c r="E141" s="73">
        <f>SUM(E142)</f>
        <v>3591000</v>
      </c>
      <c r="F141" s="74"/>
      <c r="G141" s="75"/>
    </row>
    <row r="142" spans="1:7" ht="30.75" thickBot="1" x14ac:dyDescent="0.3">
      <c r="A142" s="67">
        <v>7101</v>
      </c>
      <c r="B142" s="4" t="s">
        <v>34</v>
      </c>
      <c r="C142" s="21" t="s">
        <v>35</v>
      </c>
      <c r="D142" s="5" t="s">
        <v>36</v>
      </c>
      <c r="E142" s="6">
        <v>3591000</v>
      </c>
      <c r="F142" s="7" t="s">
        <v>7</v>
      </c>
      <c r="G142" s="8">
        <v>6313</v>
      </c>
    </row>
    <row r="143" spans="1:7" ht="31.5" customHeight="1" x14ac:dyDescent="0.25">
      <c r="A143" s="124" t="s">
        <v>13</v>
      </c>
      <c r="B143" s="126" t="s">
        <v>0</v>
      </c>
      <c r="C143" s="128" t="s">
        <v>14</v>
      </c>
      <c r="D143" s="128"/>
      <c r="E143" s="31" t="s">
        <v>40</v>
      </c>
      <c r="F143" s="164">
        <f>SUM(E145,E225,E252,E280,E295,E308,E319,E322,E324)</f>
        <v>33859658.5</v>
      </c>
      <c r="G143" s="165"/>
    </row>
    <row r="144" spans="1:7" ht="33.75" customHeight="1" thickBot="1" x14ac:dyDescent="0.3">
      <c r="A144" s="125"/>
      <c r="B144" s="127"/>
      <c r="C144" s="2" t="s">
        <v>4</v>
      </c>
      <c r="D144" s="2" t="s">
        <v>5</v>
      </c>
      <c r="E144" s="76" t="s">
        <v>1</v>
      </c>
      <c r="F144" s="77" t="s">
        <v>2</v>
      </c>
      <c r="G144" s="78" t="s">
        <v>3</v>
      </c>
    </row>
    <row r="145" spans="1:7" ht="21.75" customHeight="1" thickTop="1" x14ac:dyDescent="0.25">
      <c r="A145" s="133" t="s">
        <v>15</v>
      </c>
      <c r="B145" s="134"/>
      <c r="C145" s="134"/>
      <c r="D145" s="68" t="s">
        <v>6</v>
      </c>
      <c r="E145" s="83">
        <f>SUM(E146:E224)</f>
        <v>10454111.5</v>
      </c>
      <c r="F145" s="70"/>
      <c r="G145" s="71"/>
    </row>
    <row r="146" spans="1:7" ht="18.75" x14ac:dyDescent="0.3">
      <c r="A146" s="204" t="s">
        <v>441</v>
      </c>
      <c r="B146" s="79" t="s">
        <v>16</v>
      </c>
      <c r="C146" s="108" t="s">
        <v>635</v>
      </c>
      <c r="D146" s="80" t="s">
        <v>442</v>
      </c>
      <c r="E146" s="81">
        <v>32000</v>
      </c>
      <c r="F146" s="82" t="s">
        <v>443</v>
      </c>
      <c r="G146" s="198">
        <v>5321</v>
      </c>
    </row>
    <row r="147" spans="1:7" ht="18.75" x14ac:dyDescent="0.3">
      <c r="A147" s="174" t="s">
        <v>444</v>
      </c>
      <c r="B147" s="53" t="s">
        <v>16</v>
      </c>
      <c r="C147" s="109" t="s">
        <v>636</v>
      </c>
      <c r="D147" s="47" t="s">
        <v>711</v>
      </c>
      <c r="E147" s="57">
        <v>7440</v>
      </c>
      <c r="F147" s="48" t="s">
        <v>445</v>
      </c>
      <c r="G147" s="250">
        <v>5213</v>
      </c>
    </row>
    <row r="148" spans="1:7" ht="18.75" x14ac:dyDescent="0.3">
      <c r="A148" s="174" t="s">
        <v>446</v>
      </c>
      <c r="B148" s="53" t="s">
        <v>16</v>
      </c>
      <c r="C148" s="109" t="s">
        <v>637</v>
      </c>
      <c r="D148" s="49" t="s">
        <v>447</v>
      </c>
      <c r="E148" s="57">
        <v>137460</v>
      </c>
      <c r="F148" s="50" t="s">
        <v>448</v>
      </c>
      <c r="G148" s="250">
        <v>5222</v>
      </c>
    </row>
    <row r="149" spans="1:7" ht="18.75" x14ac:dyDescent="0.3">
      <c r="A149" s="174" t="s">
        <v>449</v>
      </c>
      <c r="B149" s="53" t="s">
        <v>16</v>
      </c>
      <c r="C149" s="109" t="s">
        <v>638</v>
      </c>
      <c r="D149" s="49" t="s">
        <v>450</v>
      </c>
      <c r="E149" s="57">
        <v>167220</v>
      </c>
      <c r="F149" s="50" t="s">
        <v>451</v>
      </c>
      <c r="G149" s="250">
        <v>5213</v>
      </c>
    </row>
    <row r="150" spans="1:7" ht="18.75" x14ac:dyDescent="0.3">
      <c r="A150" s="174" t="s">
        <v>452</v>
      </c>
      <c r="B150" s="53" t="s">
        <v>16</v>
      </c>
      <c r="C150" s="109" t="s">
        <v>639</v>
      </c>
      <c r="D150" s="51" t="s">
        <v>713</v>
      </c>
      <c r="E150" s="57">
        <v>100572</v>
      </c>
      <c r="F150" s="50" t="s">
        <v>453</v>
      </c>
      <c r="G150" s="250">
        <v>5321</v>
      </c>
    </row>
    <row r="151" spans="1:7" ht="18.75" x14ac:dyDescent="0.3">
      <c r="A151" s="174" t="s">
        <v>454</v>
      </c>
      <c r="B151" s="53" t="s">
        <v>16</v>
      </c>
      <c r="C151" s="109" t="s">
        <v>640</v>
      </c>
      <c r="D151" s="51" t="s">
        <v>712</v>
      </c>
      <c r="E151" s="57">
        <v>161784</v>
      </c>
      <c r="F151" s="50" t="s">
        <v>455</v>
      </c>
      <c r="G151" s="250">
        <v>5222</v>
      </c>
    </row>
    <row r="152" spans="1:7" ht="18.75" x14ac:dyDescent="0.3">
      <c r="A152" s="174" t="s">
        <v>456</v>
      </c>
      <c r="B152" s="53" t="s">
        <v>16</v>
      </c>
      <c r="C152" s="110" t="s">
        <v>641</v>
      </c>
      <c r="D152" s="49" t="s">
        <v>457</v>
      </c>
      <c r="E152" s="57">
        <v>85308</v>
      </c>
      <c r="F152" s="50" t="s">
        <v>458</v>
      </c>
      <c r="G152" s="250">
        <v>5213</v>
      </c>
    </row>
    <row r="153" spans="1:7" ht="18.75" x14ac:dyDescent="0.3">
      <c r="A153" s="174" t="s">
        <v>459</v>
      </c>
      <c r="B153" s="53" t="s">
        <v>16</v>
      </c>
      <c r="C153" s="109" t="s">
        <v>642</v>
      </c>
      <c r="D153" s="51" t="s">
        <v>460</v>
      </c>
      <c r="E153" s="57">
        <v>300000</v>
      </c>
      <c r="F153" s="50" t="s">
        <v>461</v>
      </c>
      <c r="G153" s="255">
        <v>5213</v>
      </c>
    </row>
    <row r="154" spans="1:7" ht="18.75" x14ac:dyDescent="0.3">
      <c r="A154" s="174" t="s">
        <v>462</v>
      </c>
      <c r="B154" s="53" t="s">
        <v>16</v>
      </c>
      <c r="C154" s="109" t="s">
        <v>643</v>
      </c>
      <c r="D154" s="51" t="s">
        <v>463</v>
      </c>
      <c r="E154" s="57">
        <v>241500</v>
      </c>
      <c r="F154" s="52" t="s">
        <v>464</v>
      </c>
      <c r="G154" s="250">
        <v>5213</v>
      </c>
    </row>
    <row r="155" spans="1:7" ht="18.75" x14ac:dyDescent="0.3">
      <c r="A155" s="174" t="s">
        <v>465</v>
      </c>
      <c r="B155" s="53" t="s">
        <v>16</v>
      </c>
      <c r="C155" s="109" t="s">
        <v>644</v>
      </c>
      <c r="D155" s="49" t="s">
        <v>466</v>
      </c>
      <c r="E155" s="57">
        <v>102900</v>
      </c>
      <c r="F155" s="50" t="s">
        <v>467</v>
      </c>
      <c r="G155" s="250">
        <v>5212</v>
      </c>
    </row>
    <row r="156" spans="1:7" ht="18.75" x14ac:dyDescent="0.3">
      <c r="A156" s="174" t="s">
        <v>468</v>
      </c>
      <c r="B156" s="53" t="s">
        <v>16</v>
      </c>
      <c r="C156" s="109" t="s">
        <v>645</v>
      </c>
      <c r="D156" s="49" t="s">
        <v>469</v>
      </c>
      <c r="E156" s="57">
        <v>86460</v>
      </c>
      <c r="F156" s="50" t="s">
        <v>470</v>
      </c>
      <c r="G156" s="250">
        <v>5213</v>
      </c>
    </row>
    <row r="157" spans="1:7" ht="18.75" x14ac:dyDescent="0.3">
      <c r="A157" s="174" t="s">
        <v>471</v>
      </c>
      <c r="B157" s="53" t="s">
        <v>16</v>
      </c>
      <c r="C157" s="109" t="s">
        <v>646</v>
      </c>
      <c r="D157" s="49" t="s">
        <v>472</v>
      </c>
      <c r="E157" s="57">
        <v>91740</v>
      </c>
      <c r="F157" s="50" t="s">
        <v>473</v>
      </c>
      <c r="G157" s="255">
        <v>5212</v>
      </c>
    </row>
    <row r="158" spans="1:7" ht="18.75" x14ac:dyDescent="0.3">
      <c r="A158" s="174" t="s">
        <v>474</v>
      </c>
      <c r="B158" s="53" t="s">
        <v>16</v>
      </c>
      <c r="C158" s="109" t="s">
        <v>647</v>
      </c>
      <c r="D158" s="51" t="s">
        <v>714</v>
      </c>
      <c r="E158" s="57">
        <v>169620</v>
      </c>
      <c r="F158" s="50" t="s">
        <v>475</v>
      </c>
      <c r="G158" s="250">
        <v>5212</v>
      </c>
    </row>
    <row r="159" spans="1:7" ht="18.75" x14ac:dyDescent="0.3">
      <c r="A159" s="174" t="s">
        <v>476</v>
      </c>
      <c r="B159" s="53" t="s">
        <v>16</v>
      </c>
      <c r="C159" s="109" t="s">
        <v>648</v>
      </c>
      <c r="D159" s="51" t="s">
        <v>477</v>
      </c>
      <c r="E159" s="57">
        <v>147000</v>
      </c>
      <c r="F159" s="54" t="s">
        <v>478</v>
      </c>
      <c r="G159" s="250">
        <v>5213</v>
      </c>
    </row>
    <row r="160" spans="1:7" ht="18.75" x14ac:dyDescent="0.3">
      <c r="A160" s="174" t="s">
        <v>479</v>
      </c>
      <c r="B160" s="53" t="s">
        <v>16</v>
      </c>
      <c r="C160" s="109" t="s">
        <v>649</v>
      </c>
      <c r="D160" s="51" t="s">
        <v>743</v>
      </c>
      <c r="E160" s="57">
        <v>148260</v>
      </c>
      <c r="F160" s="50" t="s">
        <v>480</v>
      </c>
      <c r="G160" s="250">
        <v>5213</v>
      </c>
    </row>
    <row r="161" spans="1:7" ht="18.75" x14ac:dyDescent="0.3">
      <c r="A161" s="174" t="s">
        <v>481</v>
      </c>
      <c r="B161" s="53" t="s">
        <v>16</v>
      </c>
      <c r="C161" s="109" t="s">
        <v>650</v>
      </c>
      <c r="D161" s="51" t="s">
        <v>715</v>
      </c>
      <c r="E161" s="57">
        <v>167388</v>
      </c>
      <c r="F161" s="48" t="s">
        <v>482</v>
      </c>
      <c r="G161" s="250">
        <v>5212</v>
      </c>
    </row>
    <row r="162" spans="1:7" ht="18.75" x14ac:dyDescent="0.3">
      <c r="A162" s="174" t="s">
        <v>483</v>
      </c>
      <c r="B162" s="53" t="s">
        <v>16</v>
      </c>
      <c r="C162" s="109" t="s">
        <v>651</v>
      </c>
      <c r="D162" s="51" t="s">
        <v>716</v>
      </c>
      <c r="E162" s="57">
        <v>132180</v>
      </c>
      <c r="F162" s="50" t="s">
        <v>455</v>
      </c>
      <c r="G162" s="255">
        <v>5222</v>
      </c>
    </row>
    <row r="163" spans="1:7" ht="18.75" x14ac:dyDescent="0.3">
      <c r="A163" s="174" t="s">
        <v>484</v>
      </c>
      <c r="B163" s="53" t="s">
        <v>16</v>
      </c>
      <c r="C163" s="109" t="s">
        <v>652</v>
      </c>
      <c r="D163" s="49" t="s">
        <v>485</v>
      </c>
      <c r="E163" s="57">
        <v>131928</v>
      </c>
      <c r="F163" s="50" t="s">
        <v>486</v>
      </c>
      <c r="G163" s="250">
        <v>5321</v>
      </c>
    </row>
    <row r="164" spans="1:7" ht="18.75" x14ac:dyDescent="0.3">
      <c r="A164" s="174" t="s">
        <v>487</v>
      </c>
      <c r="B164" s="53" t="s">
        <v>16</v>
      </c>
      <c r="C164" s="109" t="s">
        <v>653</v>
      </c>
      <c r="D164" s="49" t="s">
        <v>488</v>
      </c>
      <c r="E164" s="57">
        <v>128640</v>
      </c>
      <c r="F164" s="50" t="s">
        <v>489</v>
      </c>
      <c r="G164" s="250">
        <v>5213</v>
      </c>
    </row>
    <row r="165" spans="1:7" ht="18.75" x14ac:dyDescent="0.3">
      <c r="A165" s="174" t="s">
        <v>490</v>
      </c>
      <c r="B165" s="53" t="s">
        <v>16</v>
      </c>
      <c r="C165" s="109" t="s">
        <v>654</v>
      </c>
      <c r="D165" s="49" t="s">
        <v>491</v>
      </c>
      <c r="E165" s="57">
        <v>257220</v>
      </c>
      <c r="F165" s="50" t="s">
        <v>492</v>
      </c>
      <c r="G165" s="250">
        <v>5213</v>
      </c>
    </row>
    <row r="166" spans="1:7" ht="18.75" x14ac:dyDescent="0.3">
      <c r="A166" s="174" t="s">
        <v>493</v>
      </c>
      <c r="B166" s="53" t="s">
        <v>16</v>
      </c>
      <c r="C166" s="109" t="s">
        <v>655</v>
      </c>
      <c r="D166" s="49" t="s">
        <v>494</v>
      </c>
      <c r="E166" s="57">
        <v>133800</v>
      </c>
      <c r="F166" s="50" t="s">
        <v>495</v>
      </c>
      <c r="G166" s="250">
        <v>5213</v>
      </c>
    </row>
    <row r="167" spans="1:7" ht="18.75" x14ac:dyDescent="0.3">
      <c r="A167" s="174" t="s">
        <v>496</v>
      </c>
      <c r="B167" s="53" t="s">
        <v>16</v>
      </c>
      <c r="C167" s="109" t="s">
        <v>656</v>
      </c>
      <c r="D167" s="49" t="s">
        <v>497</v>
      </c>
      <c r="E167" s="57">
        <v>194664</v>
      </c>
      <c r="F167" s="50" t="s">
        <v>498</v>
      </c>
      <c r="G167" s="250">
        <v>5213</v>
      </c>
    </row>
    <row r="168" spans="1:7" ht="18.75" x14ac:dyDescent="0.3">
      <c r="A168" s="174" t="s">
        <v>499</v>
      </c>
      <c r="B168" s="53" t="s">
        <v>16</v>
      </c>
      <c r="C168" s="109" t="s">
        <v>657</v>
      </c>
      <c r="D168" s="51" t="s">
        <v>717</v>
      </c>
      <c r="E168" s="57">
        <v>102180</v>
      </c>
      <c r="F168" s="50" t="s">
        <v>500</v>
      </c>
      <c r="G168" s="250">
        <v>5213</v>
      </c>
    </row>
    <row r="169" spans="1:7" ht="18.75" x14ac:dyDescent="0.3">
      <c r="A169" s="174" t="s">
        <v>501</v>
      </c>
      <c r="B169" s="53" t="s">
        <v>16</v>
      </c>
      <c r="C169" s="109" t="s">
        <v>658</v>
      </c>
      <c r="D169" s="49" t="s">
        <v>502</v>
      </c>
      <c r="E169" s="57">
        <v>222060</v>
      </c>
      <c r="F169" s="50" t="s">
        <v>503</v>
      </c>
      <c r="G169" s="250">
        <v>5213</v>
      </c>
    </row>
    <row r="170" spans="1:7" ht="18.75" x14ac:dyDescent="0.3">
      <c r="A170" s="174" t="s">
        <v>504</v>
      </c>
      <c r="B170" s="53" t="s">
        <v>16</v>
      </c>
      <c r="C170" s="109" t="s">
        <v>659</v>
      </c>
      <c r="D170" s="49" t="s">
        <v>505</v>
      </c>
      <c r="E170" s="57">
        <v>105408</v>
      </c>
      <c r="F170" s="50" t="s">
        <v>506</v>
      </c>
      <c r="G170" s="250">
        <v>5213</v>
      </c>
    </row>
    <row r="171" spans="1:7" ht="18.75" x14ac:dyDescent="0.3">
      <c r="A171" s="174" t="s">
        <v>507</v>
      </c>
      <c r="B171" s="53" t="s">
        <v>16</v>
      </c>
      <c r="C171" s="109" t="s">
        <v>660</v>
      </c>
      <c r="D171" s="51" t="s">
        <v>508</v>
      </c>
      <c r="E171" s="57">
        <v>157313</v>
      </c>
      <c r="F171" s="50" t="s">
        <v>478</v>
      </c>
      <c r="G171" s="250">
        <v>5213</v>
      </c>
    </row>
    <row r="172" spans="1:7" ht="18.75" x14ac:dyDescent="0.3">
      <c r="A172" s="174" t="s">
        <v>509</v>
      </c>
      <c r="B172" s="53" t="s">
        <v>16</v>
      </c>
      <c r="C172" s="109" t="s">
        <v>661</v>
      </c>
      <c r="D172" s="51" t="s">
        <v>718</v>
      </c>
      <c r="E172" s="57">
        <v>114816</v>
      </c>
      <c r="F172" s="50" t="s">
        <v>510</v>
      </c>
      <c r="G172" s="255">
        <v>5212</v>
      </c>
    </row>
    <row r="173" spans="1:7" ht="18.75" x14ac:dyDescent="0.3">
      <c r="A173" s="174" t="s">
        <v>511</v>
      </c>
      <c r="B173" s="53" t="s">
        <v>16</v>
      </c>
      <c r="C173" s="109" t="s">
        <v>662</v>
      </c>
      <c r="D173" s="51" t="s">
        <v>719</v>
      </c>
      <c r="E173" s="57">
        <v>12060</v>
      </c>
      <c r="F173" s="50" t="s">
        <v>512</v>
      </c>
      <c r="G173" s="250">
        <v>5213</v>
      </c>
    </row>
    <row r="174" spans="1:7" ht="18.75" x14ac:dyDescent="0.3">
      <c r="A174" s="174" t="s">
        <v>513</v>
      </c>
      <c r="B174" s="53" t="s">
        <v>16</v>
      </c>
      <c r="C174" s="109" t="s">
        <v>663</v>
      </c>
      <c r="D174" s="51" t="s">
        <v>720</v>
      </c>
      <c r="E174" s="57">
        <v>160872</v>
      </c>
      <c r="F174" s="50" t="s">
        <v>514</v>
      </c>
      <c r="G174" s="250">
        <v>5213</v>
      </c>
    </row>
    <row r="175" spans="1:7" ht="18.75" x14ac:dyDescent="0.3">
      <c r="A175" s="174" t="s">
        <v>515</v>
      </c>
      <c r="B175" s="53" t="s">
        <v>16</v>
      </c>
      <c r="C175" s="109" t="s">
        <v>664</v>
      </c>
      <c r="D175" s="49" t="s">
        <v>516</v>
      </c>
      <c r="E175" s="57">
        <v>82380</v>
      </c>
      <c r="F175" s="50" t="s">
        <v>517</v>
      </c>
      <c r="G175" s="256">
        <v>5213</v>
      </c>
    </row>
    <row r="176" spans="1:7" ht="18.75" x14ac:dyDescent="0.3">
      <c r="A176" s="174" t="s">
        <v>518</v>
      </c>
      <c r="B176" s="53" t="s">
        <v>16</v>
      </c>
      <c r="C176" s="109" t="s">
        <v>665</v>
      </c>
      <c r="D176" s="49" t="s">
        <v>519</v>
      </c>
      <c r="E176" s="57">
        <v>114900</v>
      </c>
      <c r="F176" s="50" t="s">
        <v>520</v>
      </c>
      <c r="G176" s="250">
        <v>5213</v>
      </c>
    </row>
    <row r="177" spans="1:7" ht="18.75" x14ac:dyDescent="0.3">
      <c r="A177" s="174" t="s">
        <v>521</v>
      </c>
      <c r="B177" s="53" t="s">
        <v>16</v>
      </c>
      <c r="C177" s="109" t="s">
        <v>666</v>
      </c>
      <c r="D177" s="51" t="s">
        <v>721</v>
      </c>
      <c r="E177" s="57">
        <v>290580</v>
      </c>
      <c r="F177" s="50" t="s">
        <v>522</v>
      </c>
      <c r="G177" s="250">
        <v>5222</v>
      </c>
    </row>
    <row r="178" spans="1:7" ht="18.75" x14ac:dyDescent="0.3">
      <c r="A178" s="174" t="s">
        <v>523</v>
      </c>
      <c r="B178" s="53" t="s">
        <v>16</v>
      </c>
      <c r="C178" s="109" t="s">
        <v>667</v>
      </c>
      <c r="D178" s="49" t="s">
        <v>524</v>
      </c>
      <c r="E178" s="57">
        <v>89184</v>
      </c>
      <c r="F178" s="50" t="s">
        <v>525</v>
      </c>
      <c r="G178" s="250">
        <v>5212</v>
      </c>
    </row>
    <row r="179" spans="1:7" ht="18.75" x14ac:dyDescent="0.3">
      <c r="A179" s="174" t="s">
        <v>526</v>
      </c>
      <c r="B179" s="53" t="s">
        <v>16</v>
      </c>
      <c r="C179" s="109" t="s">
        <v>668</v>
      </c>
      <c r="D179" s="51" t="s">
        <v>722</v>
      </c>
      <c r="E179" s="57">
        <v>116160</v>
      </c>
      <c r="F179" s="50" t="s">
        <v>527</v>
      </c>
      <c r="G179" s="250">
        <v>5213</v>
      </c>
    </row>
    <row r="180" spans="1:7" ht="18.75" x14ac:dyDescent="0.3">
      <c r="A180" s="174" t="s">
        <v>528</v>
      </c>
      <c r="B180" s="53" t="s">
        <v>16</v>
      </c>
      <c r="C180" s="109" t="s">
        <v>669</v>
      </c>
      <c r="D180" s="49" t="s">
        <v>529</v>
      </c>
      <c r="E180" s="57">
        <v>213060</v>
      </c>
      <c r="F180" s="50" t="s">
        <v>530</v>
      </c>
      <c r="G180" s="250">
        <v>5213</v>
      </c>
    </row>
    <row r="181" spans="1:7" ht="18.75" x14ac:dyDescent="0.3">
      <c r="A181" s="174" t="s">
        <v>531</v>
      </c>
      <c r="B181" s="53" t="s">
        <v>16</v>
      </c>
      <c r="C181" s="109" t="s">
        <v>670</v>
      </c>
      <c r="D181" s="49" t="s">
        <v>532</v>
      </c>
      <c r="E181" s="57">
        <v>122136</v>
      </c>
      <c r="F181" s="50" t="s">
        <v>533</v>
      </c>
      <c r="G181" s="250">
        <v>5212</v>
      </c>
    </row>
    <row r="182" spans="1:7" ht="18.75" x14ac:dyDescent="0.3">
      <c r="A182" s="174" t="s">
        <v>534</v>
      </c>
      <c r="B182" s="53" t="s">
        <v>16</v>
      </c>
      <c r="C182" s="109" t="s">
        <v>671</v>
      </c>
      <c r="D182" s="51" t="s">
        <v>723</v>
      </c>
      <c r="E182" s="57">
        <v>20220</v>
      </c>
      <c r="F182" s="50" t="s">
        <v>506</v>
      </c>
      <c r="G182" s="250">
        <v>5213</v>
      </c>
    </row>
    <row r="183" spans="1:7" ht="18.75" x14ac:dyDescent="0.3">
      <c r="A183" s="174" t="s">
        <v>535</v>
      </c>
      <c r="B183" s="53" t="s">
        <v>16</v>
      </c>
      <c r="C183" s="109" t="s">
        <v>672</v>
      </c>
      <c r="D183" s="49" t="s">
        <v>536</v>
      </c>
      <c r="E183" s="57">
        <v>98496</v>
      </c>
      <c r="F183" s="50" t="s">
        <v>537</v>
      </c>
      <c r="G183" s="250">
        <v>5212</v>
      </c>
    </row>
    <row r="184" spans="1:7" ht="18.75" x14ac:dyDescent="0.3">
      <c r="A184" s="174" t="s">
        <v>538</v>
      </c>
      <c r="B184" s="53" t="s">
        <v>16</v>
      </c>
      <c r="C184" s="109" t="s">
        <v>972</v>
      </c>
      <c r="D184" s="49" t="s">
        <v>539</v>
      </c>
      <c r="E184" s="57">
        <v>93900</v>
      </c>
      <c r="F184" s="50" t="s">
        <v>540</v>
      </c>
      <c r="G184" s="250">
        <v>5222</v>
      </c>
    </row>
    <row r="185" spans="1:7" ht="18.75" x14ac:dyDescent="0.3">
      <c r="A185" s="174" t="s">
        <v>541</v>
      </c>
      <c r="B185" s="53" t="s">
        <v>16</v>
      </c>
      <c r="C185" s="109" t="s">
        <v>673</v>
      </c>
      <c r="D185" s="51" t="s">
        <v>724</v>
      </c>
      <c r="E185" s="57">
        <v>97224</v>
      </c>
      <c r="F185" s="50" t="s">
        <v>542</v>
      </c>
      <c r="G185" s="250">
        <v>5213</v>
      </c>
    </row>
    <row r="186" spans="1:7" ht="18.75" x14ac:dyDescent="0.3">
      <c r="A186" s="174" t="s">
        <v>543</v>
      </c>
      <c r="B186" s="53" t="s">
        <v>16</v>
      </c>
      <c r="C186" s="109" t="s">
        <v>674</v>
      </c>
      <c r="D186" s="49" t="s">
        <v>544</v>
      </c>
      <c r="E186" s="57">
        <v>114840</v>
      </c>
      <c r="F186" s="50" t="s">
        <v>545</v>
      </c>
      <c r="G186" s="250">
        <v>5213</v>
      </c>
    </row>
    <row r="187" spans="1:7" ht="18.75" x14ac:dyDescent="0.3">
      <c r="A187" s="174" t="s">
        <v>546</v>
      </c>
      <c r="B187" s="53" t="s">
        <v>16</v>
      </c>
      <c r="C187" s="109" t="s">
        <v>675</v>
      </c>
      <c r="D187" s="49" t="s">
        <v>547</v>
      </c>
      <c r="E187" s="57">
        <v>32220</v>
      </c>
      <c r="F187" s="50" t="s">
        <v>548</v>
      </c>
      <c r="G187" s="250">
        <v>5213</v>
      </c>
    </row>
    <row r="188" spans="1:7" ht="18.75" x14ac:dyDescent="0.3">
      <c r="A188" s="174" t="s">
        <v>549</v>
      </c>
      <c r="B188" s="53" t="s">
        <v>16</v>
      </c>
      <c r="C188" s="109" t="s">
        <v>676</v>
      </c>
      <c r="D188" s="49" t="s">
        <v>550</v>
      </c>
      <c r="E188" s="57">
        <v>161220</v>
      </c>
      <c r="F188" s="50" t="s">
        <v>551</v>
      </c>
      <c r="G188" s="250">
        <v>5212</v>
      </c>
    </row>
    <row r="189" spans="1:7" ht="18.75" x14ac:dyDescent="0.3">
      <c r="A189" s="174" t="s">
        <v>552</v>
      </c>
      <c r="B189" s="53" t="s">
        <v>16</v>
      </c>
      <c r="C189" s="109" t="s">
        <v>677</v>
      </c>
      <c r="D189" s="51" t="s">
        <v>725</v>
      </c>
      <c r="E189" s="57">
        <v>117960</v>
      </c>
      <c r="F189" s="50" t="s">
        <v>553</v>
      </c>
      <c r="G189" s="250">
        <v>5221</v>
      </c>
    </row>
    <row r="190" spans="1:7" ht="18.75" x14ac:dyDescent="0.3">
      <c r="A190" s="174" t="s">
        <v>554</v>
      </c>
      <c r="B190" s="53" t="s">
        <v>16</v>
      </c>
      <c r="C190" s="109" t="s">
        <v>678</v>
      </c>
      <c r="D190" s="51" t="s">
        <v>726</v>
      </c>
      <c r="E190" s="57">
        <v>83040</v>
      </c>
      <c r="F190" s="50" t="s">
        <v>555</v>
      </c>
      <c r="G190" s="250">
        <v>5212</v>
      </c>
    </row>
    <row r="191" spans="1:7" ht="18.75" x14ac:dyDescent="0.3">
      <c r="A191" s="174" t="s">
        <v>556</v>
      </c>
      <c r="B191" s="53" t="s">
        <v>16</v>
      </c>
      <c r="C191" s="111" t="s">
        <v>744</v>
      </c>
      <c r="D191" s="47" t="s">
        <v>727</v>
      </c>
      <c r="E191" s="57">
        <v>14400</v>
      </c>
      <c r="F191" s="50" t="s">
        <v>557</v>
      </c>
      <c r="G191" s="250">
        <v>5213</v>
      </c>
    </row>
    <row r="192" spans="1:7" ht="18.75" x14ac:dyDescent="0.3">
      <c r="A192" s="174" t="s">
        <v>558</v>
      </c>
      <c r="B192" s="53" t="s">
        <v>16</v>
      </c>
      <c r="C192" s="109" t="s">
        <v>679</v>
      </c>
      <c r="D192" s="51" t="s">
        <v>728</v>
      </c>
      <c r="E192" s="57">
        <v>137340</v>
      </c>
      <c r="F192" s="50" t="s">
        <v>559</v>
      </c>
      <c r="G192" s="250">
        <v>5222</v>
      </c>
    </row>
    <row r="193" spans="1:7" ht="18.75" x14ac:dyDescent="0.3">
      <c r="A193" s="174" t="s">
        <v>560</v>
      </c>
      <c r="B193" s="53" t="s">
        <v>16</v>
      </c>
      <c r="C193" s="109" t="s">
        <v>680</v>
      </c>
      <c r="D193" s="51" t="s">
        <v>729</v>
      </c>
      <c r="E193" s="57">
        <v>186564</v>
      </c>
      <c r="F193" s="50" t="s">
        <v>561</v>
      </c>
      <c r="G193" s="250">
        <v>5213</v>
      </c>
    </row>
    <row r="194" spans="1:7" ht="18.75" x14ac:dyDescent="0.3">
      <c r="A194" s="174" t="s">
        <v>562</v>
      </c>
      <c r="B194" s="53" t="s">
        <v>16</v>
      </c>
      <c r="C194" s="109" t="s">
        <v>681</v>
      </c>
      <c r="D194" s="51" t="s">
        <v>563</v>
      </c>
      <c r="E194" s="57">
        <v>159780</v>
      </c>
      <c r="F194" s="50" t="s">
        <v>564</v>
      </c>
      <c r="G194" s="250">
        <v>5213</v>
      </c>
    </row>
    <row r="195" spans="1:7" ht="18.75" x14ac:dyDescent="0.3">
      <c r="A195" s="174" t="s">
        <v>565</v>
      </c>
      <c r="B195" s="53" t="s">
        <v>16</v>
      </c>
      <c r="C195" s="109" t="s">
        <v>682</v>
      </c>
      <c r="D195" s="51" t="s">
        <v>566</v>
      </c>
      <c r="E195" s="57">
        <v>94688</v>
      </c>
      <c r="F195" s="50" t="s">
        <v>478</v>
      </c>
      <c r="G195" s="250">
        <v>5213</v>
      </c>
    </row>
    <row r="196" spans="1:7" ht="18.75" x14ac:dyDescent="0.3">
      <c r="A196" s="174" t="s">
        <v>567</v>
      </c>
      <c r="B196" s="53" t="s">
        <v>16</v>
      </c>
      <c r="C196" s="109" t="s">
        <v>683</v>
      </c>
      <c r="D196" s="51" t="s">
        <v>730</v>
      </c>
      <c r="E196" s="57">
        <v>103260</v>
      </c>
      <c r="F196" s="50" t="s">
        <v>568</v>
      </c>
      <c r="G196" s="250">
        <v>5212</v>
      </c>
    </row>
    <row r="197" spans="1:7" ht="18.75" x14ac:dyDescent="0.3">
      <c r="A197" s="174" t="s">
        <v>569</v>
      </c>
      <c r="B197" s="53" t="s">
        <v>16</v>
      </c>
      <c r="C197" s="109" t="s">
        <v>684</v>
      </c>
      <c r="D197" s="51" t="s">
        <v>570</v>
      </c>
      <c r="E197" s="57">
        <v>139308</v>
      </c>
      <c r="F197" s="50" t="s">
        <v>571</v>
      </c>
      <c r="G197" s="250">
        <v>5213</v>
      </c>
    </row>
    <row r="198" spans="1:7" ht="18.75" x14ac:dyDescent="0.3">
      <c r="A198" s="174" t="s">
        <v>572</v>
      </c>
      <c r="B198" s="53" t="s">
        <v>16</v>
      </c>
      <c r="C198" s="109" t="s">
        <v>685</v>
      </c>
      <c r="D198" s="51" t="s">
        <v>731</v>
      </c>
      <c r="E198" s="57">
        <v>127500</v>
      </c>
      <c r="F198" s="50" t="s">
        <v>573</v>
      </c>
      <c r="G198" s="250">
        <v>5213</v>
      </c>
    </row>
    <row r="199" spans="1:7" ht="18.75" x14ac:dyDescent="0.3">
      <c r="A199" s="174" t="s">
        <v>574</v>
      </c>
      <c r="B199" s="53" t="s">
        <v>16</v>
      </c>
      <c r="C199" s="109" t="s">
        <v>686</v>
      </c>
      <c r="D199" s="51" t="s">
        <v>732</v>
      </c>
      <c r="E199" s="57">
        <v>176813</v>
      </c>
      <c r="F199" s="50" t="s">
        <v>575</v>
      </c>
      <c r="G199" s="250">
        <v>5222</v>
      </c>
    </row>
    <row r="200" spans="1:7" ht="18.75" x14ac:dyDescent="0.3">
      <c r="A200" s="174" t="s">
        <v>576</v>
      </c>
      <c r="B200" s="53" t="s">
        <v>16</v>
      </c>
      <c r="C200" s="109" t="s">
        <v>687</v>
      </c>
      <c r="D200" s="49" t="s">
        <v>577</v>
      </c>
      <c r="E200" s="57">
        <v>127548</v>
      </c>
      <c r="F200" s="50" t="s">
        <v>578</v>
      </c>
      <c r="G200" s="250">
        <v>5212</v>
      </c>
    </row>
    <row r="201" spans="1:7" ht="18.75" x14ac:dyDescent="0.3">
      <c r="A201" s="174" t="s">
        <v>579</v>
      </c>
      <c r="B201" s="53" t="s">
        <v>16</v>
      </c>
      <c r="C201" s="112" t="s">
        <v>973</v>
      </c>
      <c r="D201" s="51" t="s">
        <v>733</v>
      </c>
      <c r="E201" s="57">
        <v>98832</v>
      </c>
      <c r="F201" s="50" t="s">
        <v>580</v>
      </c>
      <c r="G201" s="250">
        <v>5213</v>
      </c>
    </row>
    <row r="202" spans="1:7" ht="18.75" x14ac:dyDescent="0.3">
      <c r="A202" s="174" t="s">
        <v>581</v>
      </c>
      <c r="B202" s="53" t="s">
        <v>16</v>
      </c>
      <c r="C202" s="109" t="s">
        <v>688</v>
      </c>
      <c r="D202" s="51" t="s">
        <v>734</v>
      </c>
      <c r="E202" s="57">
        <v>143160</v>
      </c>
      <c r="F202" s="50" t="s">
        <v>527</v>
      </c>
      <c r="G202" s="250">
        <v>5213</v>
      </c>
    </row>
    <row r="203" spans="1:7" ht="18.75" x14ac:dyDescent="0.3">
      <c r="A203" s="174" t="s">
        <v>582</v>
      </c>
      <c r="B203" s="53" t="s">
        <v>16</v>
      </c>
      <c r="C203" s="109" t="s">
        <v>689</v>
      </c>
      <c r="D203" s="49" t="s">
        <v>583</v>
      </c>
      <c r="E203" s="57">
        <v>91344</v>
      </c>
      <c r="F203" s="50" t="s">
        <v>584</v>
      </c>
      <c r="G203" s="250">
        <v>5213</v>
      </c>
    </row>
    <row r="204" spans="1:7" ht="18.75" x14ac:dyDescent="0.3">
      <c r="A204" s="174" t="s">
        <v>585</v>
      </c>
      <c r="B204" s="53" t="s">
        <v>16</v>
      </c>
      <c r="C204" s="109" t="s">
        <v>690</v>
      </c>
      <c r="D204" s="51" t="s">
        <v>735</v>
      </c>
      <c r="E204" s="57">
        <v>276360</v>
      </c>
      <c r="F204" s="50" t="s">
        <v>478</v>
      </c>
      <c r="G204" s="250">
        <v>5213</v>
      </c>
    </row>
    <row r="205" spans="1:7" ht="18.75" x14ac:dyDescent="0.3">
      <c r="A205" s="174" t="s">
        <v>586</v>
      </c>
      <c r="B205" s="53" t="s">
        <v>16</v>
      </c>
      <c r="C205" s="109" t="s">
        <v>691</v>
      </c>
      <c r="D205" s="51" t="s">
        <v>745</v>
      </c>
      <c r="E205" s="57">
        <v>35640</v>
      </c>
      <c r="F205" s="50" t="s">
        <v>587</v>
      </c>
      <c r="G205" s="250">
        <v>5213</v>
      </c>
    </row>
    <row r="206" spans="1:7" ht="18.75" x14ac:dyDescent="0.3">
      <c r="A206" s="174" t="s">
        <v>588</v>
      </c>
      <c r="B206" s="53" t="s">
        <v>16</v>
      </c>
      <c r="C206" s="109" t="s">
        <v>692</v>
      </c>
      <c r="D206" s="51" t="s">
        <v>589</v>
      </c>
      <c r="E206" s="57">
        <v>83312.5</v>
      </c>
      <c r="F206" s="50" t="s">
        <v>590</v>
      </c>
      <c r="G206" s="250">
        <v>5212</v>
      </c>
    </row>
    <row r="207" spans="1:7" ht="18.75" x14ac:dyDescent="0.3">
      <c r="A207" s="174" t="s">
        <v>591</v>
      </c>
      <c r="B207" s="53" t="s">
        <v>16</v>
      </c>
      <c r="C207" s="109" t="s">
        <v>693</v>
      </c>
      <c r="D207" s="51" t="s">
        <v>736</v>
      </c>
      <c r="E207" s="57">
        <v>264000</v>
      </c>
      <c r="F207" s="50" t="s">
        <v>478</v>
      </c>
      <c r="G207" s="250">
        <v>5213</v>
      </c>
    </row>
    <row r="208" spans="1:7" ht="18.75" x14ac:dyDescent="0.3">
      <c r="A208" s="174" t="s">
        <v>592</v>
      </c>
      <c r="B208" s="53" t="s">
        <v>16</v>
      </c>
      <c r="C208" s="109" t="s">
        <v>694</v>
      </c>
      <c r="D208" s="51" t="s">
        <v>737</v>
      </c>
      <c r="E208" s="57">
        <v>96250</v>
      </c>
      <c r="F208" s="50" t="s">
        <v>593</v>
      </c>
      <c r="G208" s="250">
        <v>5213</v>
      </c>
    </row>
    <row r="209" spans="1:7" ht="18.75" x14ac:dyDescent="0.3">
      <c r="A209" s="174" t="s">
        <v>594</v>
      </c>
      <c r="B209" s="53" t="s">
        <v>16</v>
      </c>
      <c r="C209" s="109" t="s">
        <v>695</v>
      </c>
      <c r="D209" s="51" t="s">
        <v>738</v>
      </c>
      <c r="E209" s="57">
        <v>288900</v>
      </c>
      <c r="F209" s="50" t="s">
        <v>595</v>
      </c>
      <c r="G209" s="250">
        <v>5213</v>
      </c>
    </row>
    <row r="210" spans="1:7" ht="18.75" x14ac:dyDescent="0.3">
      <c r="A210" s="174" t="s">
        <v>596</v>
      </c>
      <c r="B210" s="53" t="s">
        <v>16</v>
      </c>
      <c r="C210" s="109" t="s">
        <v>696</v>
      </c>
      <c r="D210" s="51" t="s">
        <v>739</v>
      </c>
      <c r="E210" s="57">
        <v>83340</v>
      </c>
      <c r="F210" s="50" t="s">
        <v>597</v>
      </c>
      <c r="G210" s="250">
        <v>5213</v>
      </c>
    </row>
    <row r="211" spans="1:7" ht="18.75" x14ac:dyDescent="0.3">
      <c r="A211" s="174" t="s">
        <v>598</v>
      </c>
      <c r="B211" s="53" t="s">
        <v>16</v>
      </c>
      <c r="C211" s="109" t="s">
        <v>697</v>
      </c>
      <c r="D211" s="49" t="s">
        <v>599</v>
      </c>
      <c r="E211" s="57">
        <v>9360</v>
      </c>
      <c r="F211" s="50" t="s">
        <v>600</v>
      </c>
      <c r="G211" s="250">
        <v>5213</v>
      </c>
    </row>
    <row r="212" spans="1:7" ht="18.75" x14ac:dyDescent="0.3">
      <c r="A212" s="174" t="s">
        <v>601</v>
      </c>
      <c r="B212" s="53" t="s">
        <v>16</v>
      </c>
      <c r="C212" s="109" t="s">
        <v>698</v>
      </c>
      <c r="D212" s="49" t="s">
        <v>602</v>
      </c>
      <c r="E212" s="57">
        <v>114480</v>
      </c>
      <c r="F212" s="50" t="s">
        <v>603</v>
      </c>
      <c r="G212" s="250">
        <v>5213</v>
      </c>
    </row>
    <row r="213" spans="1:7" ht="18.75" x14ac:dyDescent="0.3">
      <c r="A213" s="174" t="s">
        <v>604</v>
      </c>
      <c r="B213" s="53" t="s">
        <v>16</v>
      </c>
      <c r="C213" s="109" t="s">
        <v>699</v>
      </c>
      <c r="D213" s="47" t="s">
        <v>740</v>
      </c>
      <c r="E213" s="57">
        <v>138120</v>
      </c>
      <c r="F213" s="50" t="s">
        <v>605</v>
      </c>
      <c r="G213" s="250">
        <v>5212</v>
      </c>
    </row>
    <row r="214" spans="1:7" ht="18.75" x14ac:dyDescent="0.3">
      <c r="A214" s="174" t="s">
        <v>606</v>
      </c>
      <c r="B214" s="53" t="s">
        <v>16</v>
      </c>
      <c r="C214" s="109" t="s">
        <v>700</v>
      </c>
      <c r="D214" s="49" t="s">
        <v>607</v>
      </c>
      <c r="E214" s="57">
        <v>300000</v>
      </c>
      <c r="F214" s="50" t="s">
        <v>608</v>
      </c>
      <c r="G214" s="250">
        <v>5222</v>
      </c>
    </row>
    <row r="215" spans="1:7" ht="18.75" x14ac:dyDescent="0.3">
      <c r="A215" s="174" t="s">
        <v>609</v>
      </c>
      <c r="B215" s="53" t="s">
        <v>16</v>
      </c>
      <c r="C215" s="109" t="s">
        <v>701</v>
      </c>
      <c r="D215" s="51" t="s">
        <v>741</v>
      </c>
      <c r="E215" s="57">
        <v>126360</v>
      </c>
      <c r="F215" s="50" t="s">
        <v>610</v>
      </c>
      <c r="G215" s="250">
        <v>5221</v>
      </c>
    </row>
    <row r="216" spans="1:7" ht="18.75" x14ac:dyDescent="0.3">
      <c r="A216" s="174" t="s">
        <v>611</v>
      </c>
      <c r="B216" s="53" t="s">
        <v>16</v>
      </c>
      <c r="C216" s="109" t="s">
        <v>702</v>
      </c>
      <c r="D216" s="55" t="s">
        <v>612</v>
      </c>
      <c r="E216" s="57">
        <v>147875</v>
      </c>
      <c r="F216" s="50" t="s">
        <v>613</v>
      </c>
      <c r="G216" s="250">
        <v>5212</v>
      </c>
    </row>
    <row r="217" spans="1:7" ht="18.75" x14ac:dyDescent="0.3">
      <c r="A217" s="174" t="s">
        <v>614</v>
      </c>
      <c r="B217" s="53" t="s">
        <v>16</v>
      </c>
      <c r="C217" s="109" t="s">
        <v>703</v>
      </c>
      <c r="D217" s="51" t="s">
        <v>615</v>
      </c>
      <c r="E217" s="57">
        <v>35550</v>
      </c>
      <c r="F217" s="50" t="s">
        <v>616</v>
      </c>
      <c r="G217" s="250">
        <v>5213</v>
      </c>
    </row>
    <row r="218" spans="1:7" ht="18.75" x14ac:dyDescent="0.3">
      <c r="A218" s="174" t="s">
        <v>617</v>
      </c>
      <c r="B218" s="53" t="s">
        <v>16</v>
      </c>
      <c r="C218" s="109" t="s">
        <v>704</v>
      </c>
      <c r="D218" s="51" t="s">
        <v>742</v>
      </c>
      <c r="E218" s="57">
        <v>82313</v>
      </c>
      <c r="F218" s="50" t="s">
        <v>455</v>
      </c>
      <c r="G218" s="250">
        <v>5222</v>
      </c>
    </row>
    <row r="219" spans="1:7" ht="18.75" x14ac:dyDescent="0.3">
      <c r="A219" s="174" t="s">
        <v>618</v>
      </c>
      <c r="B219" s="53" t="s">
        <v>16</v>
      </c>
      <c r="C219" s="109" t="s">
        <v>705</v>
      </c>
      <c r="D219" s="51" t="s">
        <v>619</v>
      </c>
      <c r="E219" s="57">
        <v>145938</v>
      </c>
      <c r="F219" s="50" t="s">
        <v>620</v>
      </c>
      <c r="G219" s="250">
        <v>5213</v>
      </c>
    </row>
    <row r="220" spans="1:7" ht="18.75" x14ac:dyDescent="0.3">
      <c r="A220" s="174" t="s">
        <v>621</v>
      </c>
      <c r="B220" s="53" t="s">
        <v>16</v>
      </c>
      <c r="C220" s="109" t="s">
        <v>706</v>
      </c>
      <c r="D220" s="51" t="s">
        <v>622</v>
      </c>
      <c r="E220" s="57">
        <v>113563</v>
      </c>
      <c r="F220" s="50" t="s">
        <v>623</v>
      </c>
      <c r="G220" s="250">
        <v>5213</v>
      </c>
    </row>
    <row r="221" spans="1:7" ht="18.75" x14ac:dyDescent="0.3">
      <c r="A221" s="174" t="s">
        <v>624</v>
      </c>
      <c r="B221" s="53" t="s">
        <v>16</v>
      </c>
      <c r="C221" s="109" t="s">
        <v>707</v>
      </c>
      <c r="D221" s="51" t="s">
        <v>625</v>
      </c>
      <c r="E221" s="57">
        <v>106125</v>
      </c>
      <c r="F221" s="50" t="s">
        <v>626</v>
      </c>
      <c r="G221" s="250">
        <v>5212</v>
      </c>
    </row>
    <row r="222" spans="1:7" ht="18.75" x14ac:dyDescent="0.3">
      <c r="A222" s="174" t="s">
        <v>627</v>
      </c>
      <c r="B222" s="53" t="s">
        <v>16</v>
      </c>
      <c r="C222" s="109" t="s">
        <v>708</v>
      </c>
      <c r="D222" s="55" t="s">
        <v>628</v>
      </c>
      <c r="E222" s="57">
        <v>165625</v>
      </c>
      <c r="F222" s="50" t="s">
        <v>629</v>
      </c>
      <c r="G222" s="250">
        <v>5213</v>
      </c>
    </row>
    <row r="223" spans="1:7" ht="18.75" x14ac:dyDescent="0.3">
      <c r="A223" s="174" t="s">
        <v>630</v>
      </c>
      <c r="B223" s="53" t="s">
        <v>16</v>
      </c>
      <c r="C223" s="109" t="s">
        <v>709</v>
      </c>
      <c r="D223" s="51" t="s">
        <v>631</v>
      </c>
      <c r="E223" s="57">
        <v>224625</v>
      </c>
      <c r="F223" s="50" t="s">
        <v>632</v>
      </c>
      <c r="G223" s="250">
        <v>5222</v>
      </c>
    </row>
    <row r="224" spans="1:7" ht="19.5" thickBot="1" x14ac:dyDescent="0.35">
      <c r="A224" s="174" t="s">
        <v>633</v>
      </c>
      <c r="B224" s="53" t="s">
        <v>16</v>
      </c>
      <c r="C224" s="109" t="s">
        <v>710</v>
      </c>
      <c r="D224" s="51" t="s">
        <v>634</v>
      </c>
      <c r="E224" s="57">
        <v>168525</v>
      </c>
      <c r="F224" s="50" t="s">
        <v>478</v>
      </c>
      <c r="G224" s="250">
        <v>5213</v>
      </c>
    </row>
    <row r="225" spans="1:7" ht="21.75" customHeight="1" x14ac:dyDescent="0.25">
      <c r="A225" s="122" t="s">
        <v>17</v>
      </c>
      <c r="B225" s="123"/>
      <c r="C225" s="123"/>
      <c r="D225" s="72" t="s">
        <v>6</v>
      </c>
      <c r="E225" s="73">
        <f>SUM(E226:E251)</f>
        <v>3181595</v>
      </c>
      <c r="F225" s="74"/>
      <c r="G225" s="75"/>
    </row>
    <row r="226" spans="1:7" ht="21" x14ac:dyDescent="0.25">
      <c r="A226" s="22" t="s">
        <v>750</v>
      </c>
      <c r="B226" s="58" t="s">
        <v>18</v>
      </c>
      <c r="C226" s="97" t="s">
        <v>776</v>
      </c>
      <c r="D226" s="106" t="s">
        <v>804</v>
      </c>
      <c r="E226" s="81">
        <v>177000</v>
      </c>
      <c r="F226" s="84">
        <v>47977451</v>
      </c>
      <c r="G226" s="257">
        <v>5213</v>
      </c>
    </row>
    <row r="227" spans="1:7" ht="21" x14ac:dyDescent="0.25">
      <c r="A227" s="23" t="s">
        <v>751</v>
      </c>
      <c r="B227" s="59" t="s">
        <v>18</v>
      </c>
      <c r="C227" s="98" t="s">
        <v>777</v>
      </c>
      <c r="D227" s="107" t="s">
        <v>798</v>
      </c>
      <c r="E227" s="113">
        <v>106000</v>
      </c>
      <c r="F227" s="60" t="s">
        <v>816</v>
      </c>
      <c r="G227" s="258">
        <v>5222</v>
      </c>
    </row>
    <row r="228" spans="1:7" ht="21" x14ac:dyDescent="0.25">
      <c r="A228" s="23" t="s">
        <v>752</v>
      </c>
      <c r="B228" s="59" t="s">
        <v>18</v>
      </c>
      <c r="C228" s="98" t="s">
        <v>777</v>
      </c>
      <c r="D228" s="107" t="s">
        <v>815</v>
      </c>
      <c r="E228" s="113">
        <v>82000</v>
      </c>
      <c r="F228" s="60" t="s">
        <v>816</v>
      </c>
      <c r="G228" s="258">
        <v>5222</v>
      </c>
    </row>
    <row r="229" spans="1:7" ht="21" x14ac:dyDescent="0.25">
      <c r="A229" s="23" t="s">
        <v>753</v>
      </c>
      <c r="B229" s="59" t="s">
        <v>18</v>
      </c>
      <c r="C229" s="98" t="s">
        <v>777</v>
      </c>
      <c r="D229" s="107" t="s">
        <v>805</v>
      </c>
      <c r="E229" s="114">
        <v>80000</v>
      </c>
      <c r="F229" s="60" t="s">
        <v>816</v>
      </c>
      <c r="G229" s="258">
        <v>5222</v>
      </c>
    </row>
    <row r="230" spans="1:7" ht="21" x14ac:dyDescent="0.25">
      <c r="A230" s="23" t="s">
        <v>754</v>
      </c>
      <c r="B230" s="59" t="s">
        <v>18</v>
      </c>
      <c r="C230" s="98" t="s">
        <v>778</v>
      </c>
      <c r="D230" s="107" t="s">
        <v>799</v>
      </c>
      <c r="E230" s="114">
        <v>135000</v>
      </c>
      <c r="F230" s="60" t="s">
        <v>448</v>
      </c>
      <c r="G230" s="257">
        <v>5222</v>
      </c>
    </row>
    <row r="231" spans="1:7" ht="21" x14ac:dyDescent="0.25">
      <c r="A231" s="23" t="s">
        <v>755</v>
      </c>
      <c r="B231" s="59" t="s">
        <v>18</v>
      </c>
      <c r="C231" s="98" t="s">
        <v>778</v>
      </c>
      <c r="D231" s="107" t="s">
        <v>800</v>
      </c>
      <c r="E231" s="115">
        <v>157000</v>
      </c>
      <c r="F231" s="60" t="s">
        <v>448</v>
      </c>
      <c r="G231" s="257">
        <v>5222</v>
      </c>
    </row>
    <row r="232" spans="1:7" ht="21" x14ac:dyDescent="0.25">
      <c r="A232" s="23" t="s">
        <v>756</v>
      </c>
      <c r="B232" s="59" t="s">
        <v>18</v>
      </c>
      <c r="C232" s="99" t="s">
        <v>779</v>
      </c>
      <c r="D232" s="107" t="s">
        <v>813</v>
      </c>
      <c r="E232" s="115">
        <v>54000</v>
      </c>
      <c r="F232" s="61" t="s">
        <v>817</v>
      </c>
      <c r="G232" s="257">
        <v>5213</v>
      </c>
    </row>
    <row r="233" spans="1:7" ht="37.5" x14ac:dyDescent="0.25">
      <c r="A233" s="23" t="s">
        <v>757</v>
      </c>
      <c r="B233" s="59" t="s">
        <v>18</v>
      </c>
      <c r="C233" s="98" t="s">
        <v>780</v>
      </c>
      <c r="D233" s="107" t="s">
        <v>793</v>
      </c>
      <c r="E233" s="115">
        <v>18595</v>
      </c>
      <c r="F233" s="61" t="s">
        <v>818</v>
      </c>
      <c r="G233" s="257">
        <v>5222</v>
      </c>
    </row>
    <row r="234" spans="1:7" ht="21" x14ac:dyDescent="0.25">
      <c r="A234" s="23" t="s">
        <v>758</v>
      </c>
      <c r="B234" s="59" t="s">
        <v>18</v>
      </c>
      <c r="C234" s="99" t="s">
        <v>781</v>
      </c>
      <c r="D234" s="107" t="s">
        <v>796</v>
      </c>
      <c r="E234" s="115">
        <v>60000</v>
      </c>
      <c r="F234" s="61" t="s">
        <v>819</v>
      </c>
      <c r="G234" s="259">
        <v>5332</v>
      </c>
    </row>
    <row r="235" spans="1:7" ht="21" x14ac:dyDescent="0.25">
      <c r="A235" s="23" t="s">
        <v>759</v>
      </c>
      <c r="B235" s="59" t="s">
        <v>18</v>
      </c>
      <c r="C235" s="99" t="s">
        <v>781</v>
      </c>
      <c r="D235" s="107" t="s">
        <v>790</v>
      </c>
      <c r="E235" s="115">
        <v>219000</v>
      </c>
      <c r="F235" s="61" t="s">
        <v>819</v>
      </c>
      <c r="G235" s="259">
        <v>5332</v>
      </c>
    </row>
    <row r="236" spans="1:7" ht="21" x14ac:dyDescent="0.25">
      <c r="A236" s="23" t="s">
        <v>760</v>
      </c>
      <c r="B236" s="59" t="s">
        <v>18</v>
      </c>
      <c r="C236" s="99" t="s">
        <v>781</v>
      </c>
      <c r="D236" s="107" t="s">
        <v>791</v>
      </c>
      <c r="E236" s="115">
        <v>74000</v>
      </c>
      <c r="F236" s="61" t="s">
        <v>819</v>
      </c>
      <c r="G236" s="259">
        <v>5332</v>
      </c>
    </row>
    <row r="237" spans="1:7" ht="21" x14ac:dyDescent="0.25">
      <c r="A237" s="23" t="s">
        <v>761</v>
      </c>
      <c r="B237" s="59" t="s">
        <v>18</v>
      </c>
      <c r="C237" s="100" t="s">
        <v>782</v>
      </c>
      <c r="D237" s="107" t="s">
        <v>803</v>
      </c>
      <c r="E237" s="115">
        <v>200000</v>
      </c>
      <c r="F237" s="61" t="s">
        <v>820</v>
      </c>
      <c r="G237" s="257">
        <v>5221</v>
      </c>
    </row>
    <row r="238" spans="1:7" ht="20.25" customHeight="1" x14ac:dyDescent="0.25">
      <c r="A238" s="23" t="s">
        <v>762</v>
      </c>
      <c r="B238" s="59" t="s">
        <v>18</v>
      </c>
      <c r="C238" s="100" t="s">
        <v>783</v>
      </c>
      <c r="D238" s="107" t="s">
        <v>812</v>
      </c>
      <c r="E238" s="115">
        <v>40000</v>
      </c>
      <c r="F238" s="61" t="s">
        <v>821</v>
      </c>
      <c r="G238" s="257">
        <v>5213</v>
      </c>
    </row>
    <row r="239" spans="1:7" ht="22.5" customHeight="1" x14ac:dyDescent="0.25">
      <c r="A239" s="23" t="s">
        <v>763</v>
      </c>
      <c r="B239" s="59" t="s">
        <v>18</v>
      </c>
      <c r="C239" s="100" t="s">
        <v>783</v>
      </c>
      <c r="D239" s="107" t="s">
        <v>814</v>
      </c>
      <c r="E239" s="115">
        <v>40000</v>
      </c>
      <c r="F239" s="61" t="s">
        <v>821</v>
      </c>
      <c r="G239" s="257">
        <v>5213</v>
      </c>
    </row>
    <row r="240" spans="1:7" ht="21" x14ac:dyDescent="0.25">
      <c r="A240" s="23" t="s">
        <v>764</v>
      </c>
      <c r="B240" s="59" t="s">
        <v>18</v>
      </c>
      <c r="C240" s="100" t="s">
        <v>783</v>
      </c>
      <c r="D240" s="107" t="s">
        <v>811</v>
      </c>
      <c r="E240" s="115">
        <v>40000</v>
      </c>
      <c r="F240" s="61" t="s">
        <v>821</v>
      </c>
      <c r="G240" s="257">
        <v>5213</v>
      </c>
    </row>
    <row r="241" spans="1:7" ht="21" x14ac:dyDescent="0.25">
      <c r="A241" s="23" t="s">
        <v>765</v>
      </c>
      <c r="B241" s="59" t="s">
        <v>18</v>
      </c>
      <c r="C241" s="101" t="s">
        <v>784</v>
      </c>
      <c r="D241" s="107" t="s">
        <v>801</v>
      </c>
      <c r="E241" s="115">
        <v>174000</v>
      </c>
      <c r="F241" s="61" t="s">
        <v>822</v>
      </c>
      <c r="G241" s="257">
        <v>5213</v>
      </c>
    </row>
    <row r="242" spans="1:7" ht="21" x14ac:dyDescent="0.25">
      <c r="A242" s="23" t="s">
        <v>766</v>
      </c>
      <c r="B242" s="59" t="s">
        <v>18</v>
      </c>
      <c r="C242" s="101" t="s">
        <v>784</v>
      </c>
      <c r="D242" s="107" t="s">
        <v>802</v>
      </c>
      <c r="E242" s="115">
        <v>158000</v>
      </c>
      <c r="F242" s="61" t="s">
        <v>822</v>
      </c>
      <c r="G242" s="257">
        <v>5213</v>
      </c>
    </row>
    <row r="243" spans="1:7" ht="21" x14ac:dyDescent="0.25">
      <c r="A243" s="23" t="s">
        <v>767</v>
      </c>
      <c r="B243" s="59" t="s">
        <v>18</v>
      </c>
      <c r="C243" s="101" t="s">
        <v>785</v>
      </c>
      <c r="D243" s="107" t="s">
        <v>809</v>
      </c>
      <c r="E243" s="115">
        <v>188000</v>
      </c>
      <c r="F243" s="61" t="s">
        <v>823</v>
      </c>
      <c r="G243" s="257">
        <v>5229</v>
      </c>
    </row>
    <row r="244" spans="1:7" ht="21" x14ac:dyDescent="0.25">
      <c r="A244" s="23" t="s">
        <v>768</v>
      </c>
      <c r="B244" s="59" t="s">
        <v>18</v>
      </c>
      <c r="C244" s="100" t="s">
        <v>786</v>
      </c>
      <c r="D244" s="107" t="s">
        <v>792</v>
      </c>
      <c r="E244" s="115">
        <v>108000</v>
      </c>
      <c r="F244" s="61" t="s">
        <v>824</v>
      </c>
      <c r="G244" s="257">
        <v>5222</v>
      </c>
    </row>
    <row r="245" spans="1:7" ht="21" x14ac:dyDescent="0.25">
      <c r="A245" s="23" t="s">
        <v>769</v>
      </c>
      <c r="B245" s="59" t="s">
        <v>18</v>
      </c>
      <c r="C245" s="100" t="s">
        <v>786</v>
      </c>
      <c r="D245" s="107" t="s">
        <v>794</v>
      </c>
      <c r="E245" s="115">
        <v>162000</v>
      </c>
      <c r="F245" s="61" t="s">
        <v>824</v>
      </c>
      <c r="G245" s="257">
        <v>5222</v>
      </c>
    </row>
    <row r="246" spans="1:7" ht="21" x14ac:dyDescent="0.25">
      <c r="A246" s="23" t="s">
        <v>770</v>
      </c>
      <c r="B246" s="59" t="s">
        <v>18</v>
      </c>
      <c r="C246" s="101" t="s">
        <v>787</v>
      </c>
      <c r="D246" s="107" t="s">
        <v>795</v>
      </c>
      <c r="E246" s="115">
        <v>40000</v>
      </c>
      <c r="F246" s="61" t="s">
        <v>522</v>
      </c>
      <c r="G246" s="257">
        <v>5222</v>
      </c>
    </row>
    <row r="247" spans="1:7" ht="30" x14ac:dyDescent="0.25">
      <c r="A247" s="23" t="s">
        <v>771</v>
      </c>
      <c r="B247" s="59" t="s">
        <v>18</v>
      </c>
      <c r="C247" s="101" t="s">
        <v>788</v>
      </c>
      <c r="D247" s="107" t="s">
        <v>797</v>
      </c>
      <c r="E247" s="115">
        <v>95000</v>
      </c>
      <c r="F247" s="61" t="s">
        <v>825</v>
      </c>
      <c r="G247" s="257">
        <v>5222</v>
      </c>
    </row>
    <row r="248" spans="1:7" ht="21" x14ac:dyDescent="0.25">
      <c r="A248" s="23" t="s">
        <v>772</v>
      </c>
      <c r="B248" s="59" t="s">
        <v>18</v>
      </c>
      <c r="C248" s="101" t="s">
        <v>789</v>
      </c>
      <c r="D248" s="107" t="s">
        <v>810</v>
      </c>
      <c r="E248" s="115">
        <v>169000</v>
      </c>
      <c r="F248" s="61" t="s">
        <v>826</v>
      </c>
      <c r="G248" s="258">
        <v>5222</v>
      </c>
    </row>
    <row r="249" spans="1:7" ht="21" x14ac:dyDescent="0.25">
      <c r="A249" s="23" t="s">
        <v>773</v>
      </c>
      <c r="B249" s="59" t="s">
        <v>18</v>
      </c>
      <c r="C249" s="101" t="s">
        <v>789</v>
      </c>
      <c r="D249" s="107" t="s">
        <v>806</v>
      </c>
      <c r="E249" s="115">
        <v>107000</v>
      </c>
      <c r="F249" s="61" t="s">
        <v>826</v>
      </c>
      <c r="G249" s="258">
        <v>5222</v>
      </c>
    </row>
    <row r="250" spans="1:7" ht="21" x14ac:dyDescent="0.25">
      <c r="A250" s="23" t="s">
        <v>774</v>
      </c>
      <c r="B250" s="59" t="s">
        <v>18</v>
      </c>
      <c r="C250" s="101" t="s">
        <v>789</v>
      </c>
      <c r="D250" s="107" t="s">
        <v>807</v>
      </c>
      <c r="E250" s="115">
        <v>222000</v>
      </c>
      <c r="F250" s="61" t="s">
        <v>826</v>
      </c>
      <c r="G250" s="258">
        <v>5222</v>
      </c>
    </row>
    <row r="251" spans="1:7" ht="21.75" thickBot="1" x14ac:dyDescent="0.3">
      <c r="A251" s="23" t="s">
        <v>775</v>
      </c>
      <c r="B251" s="59" t="s">
        <v>18</v>
      </c>
      <c r="C251" s="101" t="s">
        <v>789</v>
      </c>
      <c r="D251" s="107" t="s">
        <v>808</v>
      </c>
      <c r="E251" s="115">
        <v>276000</v>
      </c>
      <c r="F251" s="61" t="s">
        <v>826</v>
      </c>
      <c r="G251" s="258">
        <v>5222</v>
      </c>
    </row>
    <row r="252" spans="1:7" ht="34.5" customHeight="1" x14ac:dyDescent="0.25">
      <c r="A252" s="131" t="s">
        <v>19</v>
      </c>
      <c r="B252" s="132"/>
      <c r="C252" s="132"/>
      <c r="D252" s="24" t="s">
        <v>6</v>
      </c>
      <c r="E252" s="66">
        <f>SUM(E253:E279)</f>
        <v>4584716</v>
      </c>
      <c r="F252" s="18"/>
      <c r="G252" s="19"/>
    </row>
    <row r="253" spans="1:7" ht="21" x14ac:dyDescent="0.25">
      <c r="A253" s="3">
        <v>7205</v>
      </c>
      <c r="B253" s="4" t="s">
        <v>20</v>
      </c>
      <c r="C253" s="94" t="s">
        <v>834</v>
      </c>
      <c r="D253" s="102" t="s">
        <v>845</v>
      </c>
      <c r="E253" s="6">
        <v>199500</v>
      </c>
      <c r="F253" s="61" t="s">
        <v>817</v>
      </c>
      <c r="G253" s="8">
        <v>5213</v>
      </c>
    </row>
    <row r="254" spans="1:7" ht="21" x14ac:dyDescent="0.25">
      <c r="A254" s="9">
        <v>7206</v>
      </c>
      <c r="B254" s="10" t="s">
        <v>20</v>
      </c>
      <c r="C254" s="95" t="s">
        <v>835</v>
      </c>
      <c r="D254" s="103" t="s">
        <v>846</v>
      </c>
      <c r="E254" s="12">
        <v>180705</v>
      </c>
      <c r="F254" s="61" t="s">
        <v>819</v>
      </c>
      <c r="G254" s="14">
        <v>5332</v>
      </c>
    </row>
    <row r="255" spans="1:7" ht="21" x14ac:dyDescent="0.25">
      <c r="A255" s="9">
        <v>7208</v>
      </c>
      <c r="B255" s="10" t="s">
        <v>20</v>
      </c>
      <c r="C255" s="95" t="s">
        <v>834</v>
      </c>
      <c r="D255" s="103" t="s">
        <v>847</v>
      </c>
      <c r="E255" s="12">
        <v>199500</v>
      </c>
      <c r="F255" s="61" t="s">
        <v>817</v>
      </c>
      <c r="G255" s="8">
        <v>5213</v>
      </c>
    </row>
    <row r="256" spans="1:7" ht="21" x14ac:dyDescent="0.25">
      <c r="A256" s="9">
        <v>7209</v>
      </c>
      <c r="B256" s="10" t="s">
        <v>20</v>
      </c>
      <c r="C256" s="95" t="s">
        <v>836</v>
      </c>
      <c r="D256" s="103" t="s">
        <v>848</v>
      </c>
      <c r="E256" s="12">
        <v>164500</v>
      </c>
      <c r="F256" s="61">
        <v>27172392</v>
      </c>
      <c r="G256" s="14">
        <v>5221</v>
      </c>
    </row>
    <row r="257" spans="1:7" ht="21" x14ac:dyDescent="0.25">
      <c r="A257" s="9">
        <v>7210</v>
      </c>
      <c r="B257" s="10" t="s">
        <v>20</v>
      </c>
      <c r="C257" s="95" t="s">
        <v>777</v>
      </c>
      <c r="D257" s="103" t="s">
        <v>849</v>
      </c>
      <c r="E257" s="12">
        <v>126000</v>
      </c>
      <c r="F257" s="61" t="s">
        <v>816</v>
      </c>
      <c r="G257" s="14">
        <v>5222</v>
      </c>
    </row>
    <row r="258" spans="1:7" ht="21" x14ac:dyDescent="0.25">
      <c r="A258" s="9">
        <v>7211</v>
      </c>
      <c r="B258" s="10" t="s">
        <v>20</v>
      </c>
      <c r="C258" s="95" t="s">
        <v>837</v>
      </c>
      <c r="D258" s="103" t="s">
        <v>850</v>
      </c>
      <c r="E258" s="12">
        <v>140000</v>
      </c>
      <c r="F258" s="61" t="s">
        <v>871</v>
      </c>
      <c r="G258" s="14">
        <v>5222</v>
      </c>
    </row>
    <row r="259" spans="1:7" ht="21" x14ac:dyDescent="0.25">
      <c r="A259" s="9">
        <v>7212</v>
      </c>
      <c r="B259" s="10" t="s">
        <v>20</v>
      </c>
      <c r="C259" s="95" t="s">
        <v>838</v>
      </c>
      <c r="D259" s="103" t="s">
        <v>851</v>
      </c>
      <c r="E259" s="12">
        <v>200000</v>
      </c>
      <c r="F259" s="61" t="s">
        <v>872</v>
      </c>
      <c r="G259" s="14">
        <v>5213</v>
      </c>
    </row>
    <row r="260" spans="1:7" ht="30" x14ac:dyDescent="0.25">
      <c r="A260" s="9">
        <v>7215</v>
      </c>
      <c r="B260" s="10" t="s">
        <v>20</v>
      </c>
      <c r="C260" s="95" t="s">
        <v>839</v>
      </c>
      <c r="D260" s="103" t="s">
        <v>852</v>
      </c>
      <c r="E260" s="12">
        <v>133000</v>
      </c>
      <c r="F260" s="61" t="s">
        <v>512</v>
      </c>
      <c r="G260" s="14">
        <v>5213</v>
      </c>
    </row>
    <row r="261" spans="1:7" ht="21" x14ac:dyDescent="0.25">
      <c r="A261" s="9">
        <v>7219</v>
      </c>
      <c r="B261" s="10" t="s">
        <v>20</v>
      </c>
      <c r="C261" s="95" t="s">
        <v>782</v>
      </c>
      <c r="D261" s="103" t="s">
        <v>853</v>
      </c>
      <c r="E261" s="12">
        <v>196560</v>
      </c>
      <c r="F261" s="61" t="s">
        <v>820</v>
      </c>
      <c r="G261" s="14">
        <v>5221</v>
      </c>
    </row>
    <row r="262" spans="1:7" ht="30" x14ac:dyDescent="0.25">
      <c r="A262" s="9">
        <v>7222</v>
      </c>
      <c r="B262" s="10" t="s">
        <v>20</v>
      </c>
      <c r="C262" s="95" t="s">
        <v>8</v>
      </c>
      <c r="D262" s="103" t="s">
        <v>854</v>
      </c>
      <c r="E262" s="12">
        <v>172200</v>
      </c>
      <c r="F262" s="61" t="s">
        <v>873</v>
      </c>
      <c r="G262" s="14">
        <v>5222</v>
      </c>
    </row>
    <row r="263" spans="1:7" ht="30" x14ac:dyDescent="0.25">
      <c r="A263" s="9">
        <v>7227</v>
      </c>
      <c r="B263" s="10" t="s">
        <v>20</v>
      </c>
      <c r="C263" s="95" t="s">
        <v>839</v>
      </c>
      <c r="D263" s="103" t="s">
        <v>855</v>
      </c>
      <c r="E263" s="12">
        <v>196000</v>
      </c>
      <c r="F263" s="61" t="s">
        <v>512</v>
      </c>
      <c r="G263" s="14">
        <v>5213</v>
      </c>
    </row>
    <row r="264" spans="1:7" ht="30" x14ac:dyDescent="0.25">
      <c r="A264" s="9">
        <v>7228</v>
      </c>
      <c r="B264" s="10" t="s">
        <v>20</v>
      </c>
      <c r="C264" s="95" t="s">
        <v>840</v>
      </c>
      <c r="D264" s="103" t="s">
        <v>856</v>
      </c>
      <c r="E264" s="12">
        <v>137217</v>
      </c>
      <c r="F264" s="61" t="s">
        <v>874</v>
      </c>
      <c r="G264" s="14">
        <v>5213</v>
      </c>
    </row>
    <row r="265" spans="1:7" ht="21" x14ac:dyDescent="0.25">
      <c r="A265" s="9">
        <v>7229</v>
      </c>
      <c r="B265" s="10" t="s">
        <v>20</v>
      </c>
      <c r="C265" s="95" t="s">
        <v>946</v>
      </c>
      <c r="D265" s="103" t="s">
        <v>857</v>
      </c>
      <c r="E265" s="12">
        <v>178500</v>
      </c>
      <c r="F265" s="61">
        <v>1578286</v>
      </c>
      <c r="G265" s="14">
        <v>5222</v>
      </c>
    </row>
    <row r="266" spans="1:7" ht="21" x14ac:dyDescent="0.25">
      <c r="A266" s="9">
        <v>7234</v>
      </c>
      <c r="B266" s="10" t="s">
        <v>20</v>
      </c>
      <c r="C266" s="95" t="s">
        <v>841</v>
      </c>
      <c r="D266" s="103" t="s">
        <v>858</v>
      </c>
      <c r="E266" s="12">
        <v>199500</v>
      </c>
      <c r="F266" s="61" t="s">
        <v>822</v>
      </c>
      <c r="G266" s="14">
        <v>5213</v>
      </c>
    </row>
    <row r="267" spans="1:7" ht="21" x14ac:dyDescent="0.25">
      <c r="A267" s="9">
        <v>7236</v>
      </c>
      <c r="B267" s="10" t="s">
        <v>20</v>
      </c>
      <c r="C267" s="95" t="s">
        <v>786</v>
      </c>
      <c r="D267" s="103" t="s">
        <v>859</v>
      </c>
      <c r="E267" s="12">
        <v>200000</v>
      </c>
      <c r="F267" s="61" t="s">
        <v>824</v>
      </c>
      <c r="G267" s="258">
        <v>5222</v>
      </c>
    </row>
    <row r="268" spans="1:7" ht="21" x14ac:dyDescent="0.25">
      <c r="A268" s="9">
        <v>7237</v>
      </c>
      <c r="B268" s="10" t="s">
        <v>20</v>
      </c>
      <c r="C268" s="95" t="s">
        <v>786</v>
      </c>
      <c r="D268" s="103" t="s">
        <v>860</v>
      </c>
      <c r="E268" s="12">
        <v>200000</v>
      </c>
      <c r="F268" s="61" t="s">
        <v>824</v>
      </c>
      <c r="G268" s="258">
        <v>5222</v>
      </c>
    </row>
    <row r="269" spans="1:7" ht="21" x14ac:dyDescent="0.25">
      <c r="A269" s="9">
        <v>7238</v>
      </c>
      <c r="B269" s="10" t="s">
        <v>20</v>
      </c>
      <c r="C269" s="95" t="s">
        <v>786</v>
      </c>
      <c r="D269" s="103" t="s">
        <v>861</v>
      </c>
      <c r="E269" s="12">
        <v>200000</v>
      </c>
      <c r="F269" s="61" t="s">
        <v>824</v>
      </c>
      <c r="G269" s="258">
        <v>5222</v>
      </c>
    </row>
    <row r="270" spans="1:7" ht="21" x14ac:dyDescent="0.25">
      <c r="A270" s="9">
        <v>7239</v>
      </c>
      <c r="B270" s="10" t="s">
        <v>20</v>
      </c>
      <c r="C270" s="95" t="s">
        <v>786</v>
      </c>
      <c r="D270" s="103" t="s">
        <v>862</v>
      </c>
      <c r="E270" s="12">
        <v>200000</v>
      </c>
      <c r="F270" s="61" t="s">
        <v>824</v>
      </c>
      <c r="G270" s="258">
        <v>5222</v>
      </c>
    </row>
    <row r="271" spans="1:7" ht="30" x14ac:dyDescent="0.25">
      <c r="A271" s="9">
        <v>7241</v>
      </c>
      <c r="B271" s="10" t="s">
        <v>20</v>
      </c>
      <c r="C271" s="95" t="s">
        <v>839</v>
      </c>
      <c r="D271" s="103" t="s">
        <v>863</v>
      </c>
      <c r="E271" s="12">
        <v>185500</v>
      </c>
      <c r="F271" s="61" t="s">
        <v>512</v>
      </c>
      <c r="G271" s="14">
        <v>5213</v>
      </c>
    </row>
    <row r="272" spans="1:7" ht="21" x14ac:dyDescent="0.25">
      <c r="A272" s="9">
        <v>7242</v>
      </c>
      <c r="B272" s="10" t="s">
        <v>20</v>
      </c>
      <c r="C272" s="95" t="s">
        <v>947</v>
      </c>
      <c r="D272" s="103" t="s">
        <v>864</v>
      </c>
      <c r="E272" s="12">
        <v>200000</v>
      </c>
      <c r="F272" s="61" t="s">
        <v>875</v>
      </c>
      <c r="G272" s="14">
        <v>5229</v>
      </c>
    </row>
    <row r="273" spans="1:7" ht="21" x14ac:dyDescent="0.25">
      <c r="A273" s="9">
        <v>7243</v>
      </c>
      <c r="B273" s="10" t="s">
        <v>20</v>
      </c>
      <c r="C273" s="95" t="s">
        <v>842</v>
      </c>
      <c r="D273" s="103" t="s">
        <v>865</v>
      </c>
      <c r="E273" s="12">
        <v>112700</v>
      </c>
      <c r="F273" s="61" t="s">
        <v>455</v>
      </c>
      <c r="G273" s="14">
        <v>5222</v>
      </c>
    </row>
    <row r="274" spans="1:7" ht="21" x14ac:dyDescent="0.25">
      <c r="A274" s="9">
        <v>7246</v>
      </c>
      <c r="B274" s="10" t="s">
        <v>20</v>
      </c>
      <c r="C274" s="95" t="s">
        <v>844</v>
      </c>
      <c r="D274" s="103" t="s">
        <v>866</v>
      </c>
      <c r="E274" s="12">
        <v>134645</v>
      </c>
      <c r="F274" s="61" t="s">
        <v>876</v>
      </c>
      <c r="G274" s="14">
        <v>5222</v>
      </c>
    </row>
    <row r="275" spans="1:7" ht="21" customHeight="1" x14ac:dyDescent="0.25">
      <c r="A275" s="9">
        <v>7247</v>
      </c>
      <c r="B275" s="10" t="s">
        <v>20</v>
      </c>
      <c r="C275" s="96" t="s">
        <v>843</v>
      </c>
      <c r="D275" s="104" t="s">
        <v>867</v>
      </c>
      <c r="E275" s="12">
        <v>189000</v>
      </c>
      <c r="F275" s="61" t="s">
        <v>877</v>
      </c>
      <c r="G275" s="258">
        <v>5222</v>
      </c>
    </row>
    <row r="276" spans="1:7" ht="28.5" customHeight="1" x14ac:dyDescent="0.25">
      <c r="A276" s="9">
        <v>7248</v>
      </c>
      <c r="B276" s="10" t="s">
        <v>20</v>
      </c>
      <c r="C276" s="96" t="s">
        <v>843</v>
      </c>
      <c r="D276" s="104" t="s">
        <v>971</v>
      </c>
      <c r="E276" s="12">
        <v>200000</v>
      </c>
      <c r="F276" s="61">
        <v>72545879</v>
      </c>
      <c r="G276" s="258">
        <v>5222</v>
      </c>
    </row>
    <row r="277" spans="1:7" ht="28.5" customHeight="1" x14ac:dyDescent="0.25">
      <c r="A277" s="9">
        <v>7250</v>
      </c>
      <c r="B277" s="10" t="s">
        <v>20</v>
      </c>
      <c r="C277" s="95" t="s">
        <v>842</v>
      </c>
      <c r="D277" s="103" t="s">
        <v>868</v>
      </c>
      <c r="E277" s="12">
        <v>114100</v>
      </c>
      <c r="F277" s="61" t="s">
        <v>455</v>
      </c>
      <c r="G277" s="258">
        <v>5222</v>
      </c>
    </row>
    <row r="278" spans="1:7" ht="21" x14ac:dyDescent="0.25">
      <c r="A278" s="9">
        <v>7252</v>
      </c>
      <c r="B278" s="10" t="s">
        <v>20</v>
      </c>
      <c r="C278" s="95" t="s">
        <v>842</v>
      </c>
      <c r="D278" s="103" t="s">
        <v>869</v>
      </c>
      <c r="E278" s="12">
        <v>88900</v>
      </c>
      <c r="F278" s="61" t="s">
        <v>455</v>
      </c>
      <c r="G278" s="258">
        <v>5222</v>
      </c>
    </row>
    <row r="279" spans="1:7" ht="21.75" thickBot="1" x14ac:dyDescent="0.3">
      <c r="A279" s="15">
        <v>7254</v>
      </c>
      <c r="B279" s="16" t="s">
        <v>20</v>
      </c>
      <c r="C279" s="93" t="s">
        <v>835</v>
      </c>
      <c r="D279" s="105" t="s">
        <v>870</v>
      </c>
      <c r="E279" s="17">
        <v>136689</v>
      </c>
      <c r="F279" s="61" t="s">
        <v>819</v>
      </c>
      <c r="G279" s="116">
        <v>5332</v>
      </c>
    </row>
    <row r="280" spans="1:7" ht="21.75" customHeight="1" x14ac:dyDescent="0.25">
      <c r="A280" s="129" t="s">
        <v>21</v>
      </c>
      <c r="B280" s="130"/>
      <c r="C280" s="130"/>
      <c r="D280" s="85" t="s">
        <v>6</v>
      </c>
      <c r="E280" s="86">
        <f>SUM(E281:E294)</f>
        <v>4140328</v>
      </c>
      <c r="F280" s="88"/>
      <c r="G280" s="87"/>
    </row>
    <row r="281" spans="1:7" ht="21" x14ac:dyDescent="0.25">
      <c r="A281" s="3">
        <v>7301</v>
      </c>
      <c r="B281" s="4" t="s">
        <v>22</v>
      </c>
      <c r="C281" s="21" t="s">
        <v>746</v>
      </c>
      <c r="D281" s="5" t="s">
        <v>747</v>
      </c>
      <c r="E281" s="6">
        <v>245000</v>
      </c>
      <c r="F281" s="61" t="s">
        <v>748</v>
      </c>
      <c r="G281" s="62">
        <v>5321</v>
      </c>
    </row>
    <row r="282" spans="1:7" ht="21" x14ac:dyDescent="0.25">
      <c r="A282" s="9">
        <v>7302</v>
      </c>
      <c r="B282" s="10" t="s">
        <v>22</v>
      </c>
      <c r="C282" s="20" t="s">
        <v>749</v>
      </c>
      <c r="D282" s="11" t="s">
        <v>878</v>
      </c>
      <c r="E282" s="12">
        <v>412650</v>
      </c>
      <c r="F282" s="61" t="s">
        <v>443</v>
      </c>
      <c r="G282" s="63">
        <v>5321</v>
      </c>
    </row>
    <row r="283" spans="1:7" ht="21" x14ac:dyDescent="0.25">
      <c r="A283" s="9">
        <v>7304</v>
      </c>
      <c r="B283" s="10" t="s">
        <v>22</v>
      </c>
      <c r="C283" s="20" t="s">
        <v>879</v>
      </c>
      <c r="D283" s="11" t="s">
        <v>880</v>
      </c>
      <c r="E283" s="12">
        <v>347101</v>
      </c>
      <c r="F283" s="61" t="s">
        <v>881</v>
      </c>
      <c r="G283" s="63">
        <v>5321</v>
      </c>
    </row>
    <row r="284" spans="1:7" ht="21" x14ac:dyDescent="0.25">
      <c r="A284" s="9">
        <v>7305</v>
      </c>
      <c r="B284" s="10" t="s">
        <v>22</v>
      </c>
      <c r="C284" s="20" t="s">
        <v>882</v>
      </c>
      <c r="D284" s="11" t="s">
        <v>883</v>
      </c>
      <c r="E284" s="12">
        <v>228690</v>
      </c>
      <c r="F284" s="61" t="s">
        <v>884</v>
      </c>
      <c r="G284" s="63">
        <v>5321</v>
      </c>
    </row>
    <row r="285" spans="1:7" ht="21" x14ac:dyDescent="0.25">
      <c r="A285" s="9">
        <v>7308</v>
      </c>
      <c r="B285" s="10" t="s">
        <v>22</v>
      </c>
      <c r="C285" s="20" t="s">
        <v>885</v>
      </c>
      <c r="D285" s="11" t="s">
        <v>886</v>
      </c>
      <c r="E285" s="12">
        <v>117600</v>
      </c>
      <c r="F285" s="61" t="s">
        <v>887</v>
      </c>
      <c r="G285" s="63">
        <v>5213</v>
      </c>
    </row>
    <row r="286" spans="1:7" ht="21" x14ac:dyDescent="0.25">
      <c r="A286" s="9">
        <v>7309</v>
      </c>
      <c r="B286" s="10" t="s">
        <v>22</v>
      </c>
      <c r="C286" s="20" t="s">
        <v>888</v>
      </c>
      <c r="D286" s="11" t="s">
        <v>889</v>
      </c>
      <c r="E286" s="12">
        <v>416500</v>
      </c>
      <c r="F286" s="61" t="s">
        <v>890</v>
      </c>
      <c r="G286" s="63">
        <v>5213</v>
      </c>
    </row>
    <row r="287" spans="1:7" ht="30" x14ac:dyDescent="0.25">
      <c r="A287" s="9">
        <v>7311</v>
      </c>
      <c r="B287" s="10" t="s">
        <v>22</v>
      </c>
      <c r="C287" s="20" t="s">
        <v>891</v>
      </c>
      <c r="D287" s="11" t="s">
        <v>892</v>
      </c>
      <c r="E287" s="12">
        <v>210056</v>
      </c>
      <c r="F287" s="61" t="s">
        <v>453</v>
      </c>
      <c r="G287" s="14">
        <v>5321</v>
      </c>
    </row>
    <row r="288" spans="1:7" ht="30" x14ac:dyDescent="0.25">
      <c r="A288" s="9">
        <v>7312</v>
      </c>
      <c r="B288" s="10" t="s">
        <v>22</v>
      </c>
      <c r="C288" s="20" t="s">
        <v>893</v>
      </c>
      <c r="D288" s="11" t="s">
        <v>894</v>
      </c>
      <c r="E288" s="12">
        <v>453600</v>
      </c>
      <c r="F288" s="61" t="s">
        <v>895</v>
      </c>
      <c r="G288" s="14">
        <v>5213</v>
      </c>
    </row>
    <row r="289" spans="1:7" ht="30" x14ac:dyDescent="0.25">
      <c r="A289" s="9">
        <v>7313</v>
      </c>
      <c r="B289" s="10" t="s">
        <v>22</v>
      </c>
      <c r="C289" s="20" t="s">
        <v>896</v>
      </c>
      <c r="D289" s="11" t="s">
        <v>897</v>
      </c>
      <c r="E289" s="12">
        <v>97204</v>
      </c>
      <c r="F289" s="61" t="s">
        <v>898</v>
      </c>
      <c r="G289" s="14">
        <v>5321</v>
      </c>
    </row>
    <row r="290" spans="1:7" ht="21" x14ac:dyDescent="0.25">
      <c r="A290" s="9">
        <v>7314</v>
      </c>
      <c r="B290" s="10" t="s">
        <v>22</v>
      </c>
      <c r="C290" s="20" t="s">
        <v>899</v>
      </c>
      <c r="D290" s="11" t="s">
        <v>900</v>
      </c>
      <c r="E290" s="12">
        <v>500000</v>
      </c>
      <c r="F290" s="61" t="s">
        <v>901</v>
      </c>
      <c r="G290" s="14">
        <v>5213</v>
      </c>
    </row>
    <row r="291" spans="1:7" ht="21" x14ac:dyDescent="0.25">
      <c r="A291" s="9">
        <v>7315</v>
      </c>
      <c r="B291" s="10" t="s">
        <v>22</v>
      </c>
      <c r="C291" s="20" t="s">
        <v>902</v>
      </c>
      <c r="D291" s="11" t="s">
        <v>903</v>
      </c>
      <c r="E291" s="12">
        <v>296027</v>
      </c>
      <c r="F291" s="61" t="s">
        <v>904</v>
      </c>
      <c r="G291" s="14">
        <v>5321</v>
      </c>
    </row>
    <row r="292" spans="1:7" ht="21" x14ac:dyDescent="0.25">
      <c r="A292" s="9">
        <v>7316</v>
      </c>
      <c r="B292" s="10" t="s">
        <v>22</v>
      </c>
      <c r="C292" s="20" t="s">
        <v>905</v>
      </c>
      <c r="D292" s="11" t="s">
        <v>906</v>
      </c>
      <c r="E292" s="12">
        <v>283500</v>
      </c>
      <c r="F292" s="61" t="s">
        <v>907</v>
      </c>
      <c r="G292" s="14">
        <v>5231</v>
      </c>
    </row>
    <row r="293" spans="1:7" ht="21" x14ac:dyDescent="0.25">
      <c r="A293" s="9">
        <v>7317</v>
      </c>
      <c r="B293" s="10" t="s">
        <v>22</v>
      </c>
      <c r="C293" s="20" t="s">
        <v>908</v>
      </c>
      <c r="D293" s="11" t="s">
        <v>909</v>
      </c>
      <c r="E293" s="12">
        <v>329120</v>
      </c>
      <c r="F293" s="61" t="s">
        <v>910</v>
      </c>
      <c r="G293" s="14">
        <v>5321</v>
      </c>
    </row>
    <row r="294" spans="1:7" ht="30.75" thickBot="1" x14ac:dyDescent="0.3">
      <c r="A294" s="9">
        <v>7318</v>
      </c>
      <c r="B294" s="10" t="s">
        <v>22</v>
      </c>
      <c r="C294" s="20" t="s">
        <v>911</v>
      </c>
      <c r="D294" s="11" t="s">
        <v>912</v>
      </c>
      <c r="E294" s="12">
        <v>203280</v>
      </c>
      <c r="F294" s="61" t="s">
        <v>913</v>
      </c>
      <c r="G294" s="14">
        <v>5321</v>
      </c>
    </row>
    <row r="295" spans="1:7" ht="52.5" customHeight="1" x14ac:dyDescent="0.25">
      <c r="A295" s="131" t="s">
        <v>23</v>
      </c>
      <c r="B295" s="132"/>
      <c r="C295" s="132"/>
      <c r="D295" s="24" t="s">
        <v>6</v>
      </c>
      <c r="E295" s="66">
        <f>SUM(E296:E307)</f>
        <v>2055555</v>
      </c>
      <c r="F295" s="18"/>
      <c r="G295" s="19"/>
    </row>
    <row r="296" spans="1:7" ht="21" x14ac:dyDescent="0.25">
      <c r="A296" s="3">
        <v>7401</v>
      </c>
      <c r="B296" s="4" t="s">
        <v>24</v>
      </c>
      <c r="C296" s="21" t="s">
        <v>914</v>
      </c>
      <c r="D296" s="5" t="s">
        <v>915</v>
      </c>
      <c r="E296" s="6">
        <v>200000</v>
      </c>
      <c r="F296" s="61" t="s">
        <v>916</v>
      </c>
      <c r="G296" s="8">
        <v>5339</v>
      </c>
    </row>
    <row r="297" spans="1:7" ht="37.5" x14ac:dyDescent="0.25">
      <c r="A297" s="9">
        <v>7402</v>
      </c>
      <c r="B297" s="10" t="s">
        <v>24</v>
      </c>
      <c r="C297" s="20" t="s">
        <v>917</v>
      </c>
      <c r="D297" s="11" t="s">
        <v>918</v>
      </c>
      <c r="E297" s="12">
        <v>119000</v>
      </c>
      <c r="F297" s="61" t="s">
        <v>919</v>
      </c>
      <c r="G297" s="14">
        <v>5332</v>
      </c>
    </row>
    <row r="298" spans="1:7" ht="30" x14ac:dyDescent="0.25">
      <c r="A298" s="9">
        <v>7405</v>
      </c>
      <c r="B298" s="10" t="s">
        <v>24</v>
      </c>
      <c r="C298" s="20" t="s">
        <v>920</v>
      </c>
      <c r="D298" s="11" t="s">
        <v>921</v>
      </c>
      <c r="E298" s="12">
        <v>101640</v>
      </c>
      <c r="F298" s="61" t="s">
        <v>922</v>
      </c>
      <c r="G298" s="14">
        <v>5321</v>
      </c>
    </row>
    <row r="299" spans="1:7" ht="21" x14ac:dyDescent="0.25">
      <c r="A299" s="9">
        <v>7406</v>
      </c>
      <c r="B299" s="10" t="s">
        <v>24</v>
      </c>
      <c r="C299" s="20" t="s">
        <v>923</v>
      </c>
      <c r="D299" s="11" t="s">
        <v>924</v>
      </c>
      <c r="E299" s="12">
        <v>160930</v>
      </c>
      <c r="F299" s="61" t="s">
        <v>925</v>
      </c>
      <c r="G299" s="14">
        <v>5321</v>
      </c>
    </row>
    <row r="300" spans="1:7" ht="21" x14ac:dyDescent="0.25">
      <c r="A300" s="9">
        <v>7408</v>
      </c>
      <c r="B300" s="10" t="s">
        <v>24</v>
      </c>
      <c r="C300" s="20" t="s">
        <v>926</v>
      </c>
      <c r="D300" s="11" t="s">
        <v>927</v>
      </c>
      <c r="E300" s="12">
        <v>118580</v>
      </c>
      <c r="F300" s="61" t="s">
        <v>928</v>
      </c>
      <c r="G300" s="14">
        <v>5339</v>
      </c>
    </row>
    <row r="301" spans="1:7" ht="30" x14ac:dyDescent="0.25">
      <c r="A301" s="9">
        <v>7409</v>
      </c>
      <c r="B301" s="10" t="s">
        <v>24</v>
      </c>
      <c r="C301" s="20" t="s">
        <v>929</v>
      </c>
      <c r="D301" s="11" t="s">
        <v>930</v>
      </c>
      <c r="E301" s="12">
        <v>200000</v>
      </c>
      <c r="F301" s="61" t="s">
        <v>931</v>
      </c>
      <c r="G301" s="14">
        <v>5321</v>
      </c>
    </row>
    <row r="302" spans="1:7" ht="21" x14ac:dyDescent="0.25">
      <c r="A302" s="9">
        <v>7410</v>
      </c>
      <c r="B302" s="10" t="s">
        <v>24</v>
      </c>
      <c r="C302" s="20" t="s">
        <v>932</v>
      </c>
      <c r="D302" s="11" t="s">
        <v>933</v>
      </c>
      <c r="E302" s="12">
        <v>200000</v>
      </c>
      <c r="F302" s="61" t="s">
        <v>934</v>
      </c>
      <c r="G302" s="14">
        <v>5323</v>
      </c>
    </row>
    <row r="303" spans="1:7" ht="21" x14ac:dyDescent="0.25">
      <c r="A303" s="9">
        <v>7411</v>
      </c>
      <c r="B303" s="10" t="s">
        <v>24</v>
      </c>
      <c r="C303" s="20" t="s">
        <v>932</v>
      </c>
      <c r="D303" s="11" t="s">
        <v>935</v>
      </c>
      <c r="E303" s="12">
        <v>200000</v>
      </c>
      <c r="F303" s="61" t="s">
        <v>934</v>
      </c>
      <c r="G303" s="14">
        <v>5323</v>
      </c>
    </row>
    <row r="304" spans="1:7" ht="21" x14ac:dyDescent="0.25">
      <c r="A304" s="9">
        <v>7412</v>
      </c>
      <c r="B304" s="10" t="s">
        <v>24</v>
      </c>
      <c r="C304" s="20" t="s">
        <v>936</v>
      </c>
      <c r="D304" s="11" t="s">
        <v>937</v>
      </c>
      <c r="E304" s="12">
        <v>175000</v>
      </c>
      <c r="F304" s="61" t="s">
        <v>938</v>
      </c>
      <c r="G304" s="14">
        <v>5321</v>
      </c>
    </row>
    <row r="305" spans="1:7" ht="21" x14ac:dyDescent="0.25">
      <c r="A305" s="9">
        <v>7413</v>
      </c>
      <c r="B305" s="10" t="s">
        <v>24</v>
      </c>
      <c r="C305" s="20" t="s">
        <v>939</v>
      </c>
      <c r="D305" s="11" t="s">
        <v>940</v>
      </c>
      <c r="E305" s="12">
        <v>182105</v>
      </c>
      <c r="F305" s="61" t="s">
        <v>941</v>
      </c>
      <c r="G305" s="14">
        <v>5321</v>
      </c>
    </row>
    <row r="306" spans="1:7" ht="21" x14ac:dyDescent="0.25">
      <c r="A306" s="9">
        <v>7414</v>
      </c>
      <c r="B306" s="10" t="s">
        <v>24</v>
      </c>
      <c r="C306" s="20" t="s">
        <v>942</v>
      </c>
      <c r="D306" s="11" t="s">
        <v>943</v>
      </c>
      <c r="E306" s="12">
        <v>199500</v>
      </c>
      <c r="F306" s="61" t="s">
        <v>944</v>
      </c>
      <c r="G306" s="14">
        <v>5213</v>
      </c>
    </row>
    <row r="307" spans="1:7" ht="30.75" thickBot="1" x14ac:dyDescent="0.3">
      <c r="A307" s="9">
        <v>7417</v>
      </c>
      <c r="B307" s="10" t="s">
        <v>24</v>
      </c>
      <c r="C307" s="20" t="s">
        <v>911</v>
      </c>
      <c r="D307" s="11" t="s">
        <v>945</v>
      </c>
      <c r="E307" s="12">
        <v>198800</v>
      </c>
      <c r="F307" s="61" t="s">
        <v>913</v>
      </c>
      <c r="G307" s="14">
        <v>5321</v>
      </c>
    </row>
    <row r="308" spans="1:7" ht="32.25" customHeight="1" x14ac:dyDescent="0.25">
      <c r="A308" s="131" t="s">
        <v>25</v>
      </c>
      <c r="B308" s="132"/>
      <c r="C308" s="132"/>
      <c r="D308" s="24" t="s">
        <v>6</v>
      </c>
      <c r="E308" s="66">
        <f>SUM(E309,E316:E318)</f>
        <v>189403</v>
      </c>
      <c r="F308" s="18" t="s">
        <v>2</v>
      </c>
      <c r="G308" s="19" t="s">
        <v>3</v>
      </c>
    </row>
    <row r="309" spans="1:7" ht="21" x14ac:dyDescent="0.25">
      <c r="A309" s="3">
        <v>7501</v>
      </c>
      <c r="B309" s="4" t="s">
        <v>26</v>
      </c>
      <c r="C309" s="21" t="s">
        <v>949</v>
      </c>
      <c r="D309" s="5" t="s">
        <v>961</v>
      </c>
      <c r="E309" s="6">
        <v>48003</v>
      </c>
      <c r="F309" s="61" t="s">
        <v>950</v>
      </c>
      <c r="G309" s="8">
        <v>5225</v>
      </c>
    </row>
    <row r="310" spans="1:7" ht="21" x14ac:dyDescent="0.25">
      <c r="A310" s="9">
        <v>7502</v>
      </c>
      <c r="B310" s="10" t="s">
        <v>26</v>
      </c>
      <c r="C310" s="20" t="s">
        <v>951</v>
      </c>
      <c r="D310" s="11" t="s">
        <v>962</v>
      </c>
      <c r="E310" s="12" t="s">
        <v>974</v>
      </c>
      <c r="F310" s="61" t="s">
        <v>952</v>
      </c>
      <c r="G310" s="14">
        <v>5166</v>
      </c>
    </row>
    <row r="311" spans="1:7" ht="21" x14ac:dyDescent="0.25">
      <c r="A311" s="9">
        <v>7503</v>
      </c>
      <c r="B311" s="10" t="s">
        <v>26</v>
      </c>
      <c r="C311" s="20" t="s">
        <v>951</v>
      </c>
      <c r="D311" s="11" t="s">
        <v>963</v>
      </c>
      <c r="E311" s="12" t="s">
        <v>974</v>
      </c>
      <c r="F311" s="61" t="s">
        <v>952</v>
      </c>
      <c r="G311" s="14">
        <v>5166</v>
      </c>
    </row>
    <row r="312" spans="1:7" ht="21" x14ac:dyDescent="0.25">
      <c r="A312" s="9">
        <v>7504</v>
      </c>
      <c r="B312" s="10" t="s">
        <v>26</v>
      </c>
      <c r="C312" s="20" t="s">
        <v>951</v>
      </c>
      <c r="D312" s="11" t="s">
        <v>964</v>
      </c>
      <c r="E312" s="12" t="s">
        <v>974</v>
      </c>
      <c r="F312" s="61" t="s">
        <v>952</v>
      </c>
      <c r="G312" s="14">
        <v>5166</v>
      </c>
    </row>
    <row r="313" spans="1:7" ht="21" x14ac:dyDescent="0.25">
      <c r="A313" s="9">
        <v>7505</v>
      </c>
      <c r="B313" s="10" t="s">
        <v>26</v>
      </c>
      <c r="C313" s="20" t="s">
        <v>951</v>
      </c>
      <c r="D313" s="11" t="s">
        <v>965</v>
      </c>
      <c r="E313" s="12" t="s">
        <v>974</v>
      </c>
      <c r="F313" s="61" t="s">
        <v>952</v>
      </c>
      <c r="G313" s="14">
        <v>5166</v>
      </c>
    </row>
    <row r="314" spans="1:7" ht="21" x14ac:dyDescent="0.25">
      <c r="A314" s="9">
        <v>7506</v>
      </c>
      <c r="B314" s="10" t="s">
        <v>26</v>
      </c>
      <c r="C314" s="20" t="s">
        <v>951</v>
      </c>
      <c r="D314" s="11" t="s">
        <v>966</v>
      </c>
      <c r="E314" s="12" t="s">
        <v>974</v>
      </c>
      <c r="F314" s="61" t="s">
        <v>952</v>
      </c>
      <c r="G314" s="14">
        <v>5166</v>
      </c>
    </row>
    <row r="315" spans="1:7" ht="21" x14ac:dyDescent="0.25">
      <c r="A315" s="9">
        <v>7507</v>
      </c>
      <c r="B315" s="10" t="s">
        <v>26</v>
      </c>
      <c r="C315" s="20" t="s">
        <v>953</v>
      </c>
      <c r="D315" s="11" t="s">
        <v>967</v>
      </c>
      <c r="E315" s="12" t="s">
        <v>975</v>
      </c>
      <c r="F315" s="61" t="s">
        <v>954</v>
      </c>
      <c r="G315" s="14">
        <v>5166</v>
      </c>
    </row>
    <row r="316" spans="1:7" ht="21" x14ac:dyDescent="0.25">
      <c r="A316" s="9">
        <v>7513</v>
      </c>
      <c r="B316" s="10" t="s">
        <v>26</v>
      </c>
      <c r="C316" s="20" t="s">
        <v>955</v>
      </c>
      <c r="D316" s="11" t="s">
        <v>968</v>
      </c>
      <c r="E316" s="12">
        <v>36400</v>
      </c>
      <c r="F316" s="61" t="s">
        <v>956</v>
      </c>
      <c r="G316" s="14">
        <v>5213</v>
      </c>
    </row>
    <row r="317" spans="1:7" ht="21" x14ac:dyDescent="0.25">
      <c r="A317" s="9">
        <v>7514</v>
      </c>
      <c r="B317" s="10" t="s">
        <v>26</v>
      </c>
      <c r="C317" s="20" t="s">
        <v>957</v>
      </c>
      <c r="D317" s="11" t="s">
        <v>969</v>
      </c>
      <c r="E317" s="12">
        <v>77000</v>
      </c>
      <c r="F317" s="61" t="s">
        <v>958</v>
      </c>
      <c r="G317" s="14">
        <v>5213</v>
      </c>
    </row>
    <row r="318" spans="1:7" ht="21.75" thickBot="1" x14ac:dyDescent="0.3">
      <c r="A318" s="9">
        <v>7515</v>
      </c>
      <c r="B318" s="10" t="s">
        <v>26</v>
      </c>
      <c r="C318" s="89" t="s">
        <v>959</v>
      </c>
      <c r="D318" s="11" t="s">
        <v>970</v>
      </c>
      <c r="E318" s="12">
        <v>28000</v>
      </c>
      <c r="F318" s="13" t="s">
        <v>960</v>
      </c>
      <c r="G318" s="14">
        <v>5493</v>
      </c>
    </row>
    <row r="319" spans="1:7" ht="21.75" customHeight="1" x14ac:dyDescent="0.25">
      <c r="A319" s="131" t="s">
        <v>27</v>
      </c>
      <c r="B319" s="132"/>
      <c r="C319" s="132"/>
      <c r="D319" s="92" t="s">
        <v>6</v>
      </c>
      <c r="E319" s="73">
        <f>SUM(E320:E321)</f>
        <v>1300000</v>
      </c>
      <c r="F319" s="74"/>
      <c r="G319" s="19"/>
    </row>
    <row r="320" spans="1:7" ht="21" x14ac:dyDescent="0.25">
      <c r="A320" s="3">
        <v>7601</v>
      </c>
      <c r="B320" s="4" t="s">
        <v>28</v>
      </c>
      <c r="C320" s="21" t="s">
        <v>827</v>
      </c>
      <c r="D320" s="5" t="s">
        <v>829</v>
      </c>
      <c r="E320" s="6">
        <v>500000</v>
      </c>
      <c r="F320" s="117" t="s">
        <v>831</v>
      </c>
      <c r="G320" s="25">
        <v>5323</v>
      </c>
    </row>
    <row r="321" spans="1:7" ht="21.75" thickBot="1" x14ac:dyDescent="0.3">
      <c r="A321" s="9">
        <v>7602</v>
      </c>
      <c r="B321" s="10" t="s">
        <v>28</v>
      </c>
      <c r="C321" s="20" t="s">
        <v>828</v>
      </c>
      <c r="D321" s="11" t="s">
        <v>830</v>
      </c>
      <c r="E321" s="12">
        <v>800000</v>
      </c>
      <c r="F321" s="61" t="s">
        <v>832</v>
      </c>
      <c r="G321" s="25">
        <v>5323</v>
      </c>
    </row>
    <row r="322" spans="1:7" ht="21.75" customHeight="1" x14ac:dyDescent="0.25">
      <c r="A322" s="122" t="s">
        <v>29</v>
      </c>
      <c r="B322" s="123"/>
      <c r="C322" s="123"/>
      <c r="D322" s="91" t="s">
        <v>6</v>
      </c>
      <c r="E322" s="73">
        <f>SUM(E323:E323)</f>
        <v>200000</v>
      </c>
      <c r="F322" s="74"/>
      <c r="G322" s="75"/>
    </row>
    <row r="323" spans="1:7" ht="21.75" thickBot="1" x14ac:dyDescent="0.3">
      <c r="A323" s="3">
        <v>7701</v>
      </c>
      <c r="B323" s="4" t="s">
        <v>30</v>
      </c>
      <c r="C323" s="21" t="s">
        <v>828</v>
      </c>
      <c r="D323" s="90" t="s">
        <v>833</v>
      </c>
      <c r="E323" s="6">
        <v>200000</v>
      </c>
      <c r="F323" s="117" t="s">
        <v>832</v>
      </c>
      <c r="G323" s="25">
        <v>5323</v>
      </c>
    </row>
    <row r="324" spans="1:7" ht="21.75" customHeight="1" x14ac:dyDescent="0.25">
      <c r="A324" s="122" t="s">
        <v>32</v>
      </c>
      <c r="B324" s="123"/>
      <c r="C324" s="123"/>
      <c r="D324" s="24" t="s">
        <v>6</v>
      </c>
      <c r="E324" s="66">
        <f>SUM(E325:E327)</f>
        <v>7753950</v>
      </c>
      <c r="F324" s="18"/>
      <c r="G324" s="19"/>
    </row>
    <row r="325" spans="1:7" ht="21" x14ac:dyDescent="0.25">
      <c r="A325" s="3">
        <v>7801</v>
      </c>
      <c r="B325" s="4" t="s">
        <v>31</v>
      </c>
      <c r="C325" s="21" t="s">
        <v>37</v>
      </c>
      <c r="D325" s="5" t="s">
        <v>977</v>
      </c>
      <c r="E325" s="6">
        <v>4997700</v>
      </c>
      <c r="F325" s="117" t="s">
        <v>39</v>
      </c>
      <c r="G325" s="25">
        <v>5213</v>
      </c>
    </row>
    <row r="326" spans="1:7" ht="21" x14ac:dyDescent="0.25">
      <c r="A326" s="9">
        <v>7802</v>
      </c>
      <c r="B326" s="10" t="s">
        <v>31</v>
      </c>
      <c r="C326" s="20" t="s">
        <v>38</v>
      </c>
      <c r="D326" s="11" t="s">
        <v>978</v>
      </c>
      <c r="E326" s="12">
        <v>978300</v>
      </c>
      <c r="F326" s="160" t="s">
        <v>980</v>
      </c>
      <c r="G326" s="26">
        <v>5222</v>
      </c>
    </row>
    <row r="327" spans="1:7" ht="21.75" thickBot="1" x14ac:dyDescent="0.3">
      <c r="A327" s="9">
        <v>7803</v>
      </c>
      <c r="B327" s="10" t="s">
        <v>31</v>
      </c>
      <c r="C327" s="20" t="s">
        <v>8</v>
      </c>
      <c r="D327" s="11" t="s">
        <v>979</v>
      </c>
      <c r="E327" s="12">
        <v>1777950</v>
      </c>
      <c r="F327" s="160" t="s">
        <v>873</v>
      </c>
      <c r="G327" s="26">
        <v>5222</v>
      </c>
    </row>
    <row r="328" spans="1:7" s="1" customFormat="1" ht="61.5" customHeight="1" thickBot="1" x14ac:dyDescent="0.3">
      <c r="A328" s="118" t="s">
        <v>976</v>
      </c>
      <c r="B328" s="119"/>
      <c r="C328" s="119"/>
      <c r="D328" s="119"/>
      <c r="E328" s="120">
        <f>SUM(F143,F2)</f>
        <v>131159630.5</v>
      </c>
      <c r="F328" s="120"/>
      <c r="G328" s="121"/>
    </row>
    <row r="330" spans="1:7" ht="30" customHeight="1" x14ac:dyDescent="0.25">
      <c r="A330" s="247" t="s">
        <v>997</v>
      </c>
      <c r="B330" s="247"/>
      <c r="C330" s="247"/>
      <c r="D330" s="247"/>
      <c r="E330" s="247"/>
      <c r="F330" s="247"/>
      <c r="G330" s="247"/>
    </row>
  </sheetData>
  <sheetProtection algorithmName="SHA-512" hashValue="D8Ryo5MxbVGxeBdUSHI1cna5kpcwVczy8TNUUk8bGujTPfiBPJjwvKh4QW4lv8bxGCyPAUKOMW5UMX54g9im7w==" saltValue="U//Qvnbd3h9XUWEer0s8Og==" spinCount="100000" sheet="1" objects="1" scenarios="1"/>
  <sortState ref="A5:H141">
    <sortCondition ref="B5:B141"/>
    <sortCondition ref="A5:A141"/>
  </sortState>
  <mergeCells count="23">
    <mergeCell ref="A330:G330"/>
    <mergeCell ref="A4:C4"/>
    <mergeCell ref="A145:C145"/>
    <mergeCell ref="A225:C225"/>
    <mergeCell ref="A252:C252"/>
    <mergeCell ref="A1:G1"/>
    <mergeCell ref="A2:A3"/>
    <mergeCell ref="B2:B3"/>
    <mergeCell ref="C2:D2"/>
    <mergeCell ref="F2:G2"/>
    <mergeCell ref="A328:D328"/>
    <mergeCell ref="E328:G328"/>
    <mergeCell ref="A324:C324"/>
    <mergeCell ref="A141:C141"/>
    <mergeCell ref="F143:G143"/>
    <mergeCell ref="A143:A144"/>
    <mergeCell ref="B143:B144"/>
    <mergeCell ref="C143:D143"/>
    <mergeCell ref="A280:C280"/>
    <mergeCell ref="A295:C295"/>
    <mergeCell ref="A308:C308"/>
    <mergeCell ref="A319:C319"/>
    <mergeCell ref="A322:C322"/>
  </mergeCells>
  <pageMargins left="0.7" right="0.7" top="0.78740157499999996" bottom="0.78740157499999996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9"/>
  <sheetViews>
    <sheetView workbookViewId="0">
      <pane ySplit="1" topLeftCell="A2" activePane="bottomLeft" state="frozen"/>
      <selection pane="bottomLeft" activeCell="A4" sqref="A4"/>
    </sheetView>
  </sheetViews>
  <sheetFormatPr defaultRowHeight="15" x14ac:dyDescent="0.25"/>
  <cols>
    <col min="1" max="1" width="11.7109375" style="27" customWidth="1"/>
    <col min="2" max="2" width="7.140625" style="65" customWidth="1"/>
    <col min="3" max="3" width="58.42578125" style="29" customWidth="1"/>
    <col min="4" max="4" width="89.28515625" style="27" customWidth="1"/>
    <col min="5" max="5" width="12" style="64" customWidth="1"/>
    <col min="6" max="6" width="10.7109375" style="28" customWidth="1"/>
    <col min="7" max="7" width="10.7109375" style="30" customWidth="1"/>
    <col min="8" max="8" width="14.5703125" customWidth="1"/>
  </cols>
  <sheetData>
    <row r="1" spans="1:7" s="1" customFormat="1" ht="61.5" customHeight="1" thickBot="1" x14ac:dyDescent="0.3">
      <c r="A1" s="135" t="s">
        <v>948</v>
      </c>
      <c r="B1" s="136"/>
      <c r="C1" s="136"/>
      <c r="D1" s="136"/>
      <c r="E1" s="136"/>
      <c r="F1" s="136"/>
      <c r="G1" s="137"/>
    </row>
    <row r="2" spans="1:7" ht="31.5" customHeight="1" x14ac:dyDescent="0.25">
      <c r="A2" s="124" t="s">
        <v>9</v>
      </c>
      <c r="B2" s="126" t="s">
        <v>0</v>
      </c>
      <c r="C2" s="128" t="s">
        <v>10</v>
      </c>
      <c r="D2" s="128"/>
      <c r="E2" s="31" t="s">
        <v>40</v>
      </c>
      <c r="F2" s="164">
        <f>SUM(E4:E140)</f>
        <v>97299972</v>
      </c>
      <c r="G2" s="165"/>
    </row>
    <row r="3" spans="1:7" ht="33.75" customHeight="1" thickBot="1" x14ac:dyDescent="0.3">
      <c r="A3" s="125"/>
      <c r="B3" s="127"/>
      <c r="C3" s="2" t="s">
        <v>4</v>
      </c>
      <c r="D3" s="2" t="s">
        <v>5</v>
      </c>
      <c r="E3" s="76" t="s">
        <v>1</v>
      </c>
      <c r="F3" s="77" t="s">
        <v>2</v>
      </c>
      <c r="G3" s="78" t="s">
        <v>3</v>
      </c>
    </row>
    <row r="4" spans="1:7" ht="30.75" thickTop="1" x14ac:dyDescent="0.25">
      <c r="A4" s="150">
        <v>7101</v>
      </c>
      <c r="B4" s="138" t="s">
        <v>34</v>
      </c>
      <c r="C4" s="21" t="s">
        <v>35</v>
      </c>
      <c r="D4" s="5" t="s">
        <v>36</v>
      </c>
      <c r="E4" s="6">
        <v>3591000</v>
      </c>
      <c r="F4" s="141" t="s">
        <v>7</v>
      </c>
      <c r="G4" s="8">
        <v>6313</v>
      </c>
    </row>
    <row r="5" spans="1:7" ht="18.75" x14ac:dyDescent="0.25">
      <c r="A5" s="151">
        <v>7201</v>
      </c>
      <c r="B5" s="139" t="s">
        <v>12</v>
      </c>
      <c r="C5" s="20" t="s">
        <v>355</v>
      </c>
      <c r="D5" s="35" t="s">
        <v>90</v>
      </c>
      <c r="E5" s="12">
        <v>635672</v>
      </c>
      <c r="F5" s="142" t="s">
        <v>223</v>
      </c>
      <c r="G5" s="8">
        <v>6341</v>
      </c>
    </row>
    <row r="6" spans="1:7" ht="18.75" x14ac:dyDescent="0.25">
      <c r="A6" s="151">
        <v>7202</v>
      </c>
      <c r="B6" s="139" t="s">
        <v>12</v>
      </c>
      <c r="C6" s="20" t="s">
        <v>125</v>
      </c>
      <c r="D6" s="35" t="s">
        <v>125</v>
      </c>
      <c r="E6" s="12">
        <v>1234618</v>
      </c>
      <c r="F6" s="142" t="s">
        <v>255</v>
      </c>
      <c r="G6" s="8">
        <v>6341</v>
      </c>
    </row>
    <row r="7" spans="1:7" ht="18.75" x14ac:dyDescent="0.25">
      <c r="A7" s="151">
        <v>7203</v>
      </c>
      <c r="B7" s="139" t="s">
        <v>12</v>
      </c>
      <c r="C7" s="20" t="s">
        <v>320</v>
      </c>
      <c r="D7" s="35" t="s">
        <v>58</v>
      </c>
      <c r="E7" s="12">
        <v>951904</v>
      </c>
      <c r="F7" s="142" t="s">
        <v>192</v>
      </c>
      <c r="G7" s="8">
        <v>6341</v>
      </c>
    </row>
    <row r="8" spans="1:7" ht="18.75" x14ac:dyDescent="0.25">
      <c r="A8" s="151">
        <v>7204</v>
      </c>
      <c r="B8" s="139" t="s">
        <v>12</v>
      </c>
      <c r="C8" s="20" t="s">
        <v>367</v>
      </c>
      <c r="D8" s="35" t="s">
        <v>110</v>
      </c>
      <c r="E8" s="12">
        <v>597366</v>
      </c>
      <c r="F8" s="142" t="s">
        <v>242</v>
      </c>
      <c r="G8" s="8">
        <v>6341</v>
      </c>
    </row>
    <row r="9" spans="1:7" ht="18.75" x14ac:dyDescent="0.25">
      <c r="A9" s="151">
        <v>7205</v>
      </c>
      <c r="B9" s="139" t="s">
        <v>12</v>
      </c>
      <c r="C9" s="20" t="s">
        <v>332</v>
      </c>
      <c r="D9" s="35" t="s">
        <v>65</v>
      </c>
      <c r="E9" s="12">
        <v>786566</v>
      </c>
      <c r="F9" s="142" t="s">
        <v>199</v>
      </c>
      <c r="G9" s="8">
        <v>6341</v>
      </c>
    </row>
    <row r="10" spans="1:7" ht="18.75" x14ac:dyDescent="0.25">
      <c r="A10" s="151">
        <v>7206</v>
      </c>
      <c r="B10" s="139" t="s">
        <v>12</v>
      </c>
      <c r="C10" s="20" t="s">
        <v>384</v>
      </c>
      <c r="D10" s="35" t="s">
        <v>135</v>
      </c>
      <c r="E10" s="12">
        <v>566767</v>
      </c>
      <c r="F10" s="142" t="s">
        <v>265</v>
      </c>
      <c r="G10" s="8">
        <v>6341</v>
      </c>
    </row>
    <row r="11" spans="1:7" ht="18.75" x14ac:dyDescent="0.25">
      <c r="A11" s="151">
        <v>7207</v>
      </c>
      <c r="B11" s="139" t="s">
        <v>12</v>
      </c>
      <c r="C11" s="20" t="s">
        <v>362</v>
      </c>
      <c r="D11" s="35" t="s">
        <v>104</v>
      </c>
      <c r="E11" s="12">
        <v>1304226</v>
      </c>
      <c r="F11" s="142" t="s">
        <v>237</v>
      </c>
      <c r="G11" s="8">
        <v>6341</v>
      </c>
    </row>
    <row r="12" spans="1:7" ht="18.75" x14ac:dyDescent="0.25">
      <c r="A12" s="151">
        <v>7208</v>
      </c>
      <c r="B12" s="139" t="s">
        <v>12</v>
      </c>
      <c r="C12" s="20" t="s">
        <v>366</v>
      </c>
      <c r="D12" s="35" t="s">
        <v>109</v>
      </c>
      <c r="E12" s="12">
        <v>487791</v>
      </c>
      <c r="F12" s="142" t="s">
        <v>241</v>
      </c>
      <c r="G12" s="8">
        <v>6341</v>
      </c>
    </row>
    <row r="13" spans="1:7" ht="18.75" x14ac:dyDescent="0.25">
      <c r="A13" s="151">
        <v>7209</v>
      </c>
      <c r="B13" s="139" t="s">
        <v>12</v>
      </c>
      <c r="C13" s="20" t="s">
        <v>364</v>
      </c>
      <c r="D13" s="35" t="s">
        <v>107</v>
      </c>
      <c r="E13" s="12">
        <v>314309</v>
      </c>
      <c r="F13" s="142" t="s">
        <v>239</v>
      </c>
      <c r="G13" s="8">
        <v>6341</v>
      </c>
    </row>
    <row r="14" spans="1:7" ht="18.75" x14ac:dyDescent="0.25">
      <c r="A14" s="151">
        <v>7210</v>
      </c>
      <c r="B14" s="139" t="s">
        <v>12</v>
      </c>
      <c r="C14" s="20" t="s">
        <v>408</v>
      </c>
      <c r="D14" s="35" t="s">
        <v>168</v>
      </c>
      <c r="E14" s="12">
        <v>590701</v>
      </c>
      <c r="F14" s="142" t="s">
        <v>299</v>
      </c>
      <c r="G14" s="8">
        <v>6341</v>
      </c>
    </row>
    <row r="15" spans="1:7" ht="18.75" x14ac:dyDescent="0.25">
      <c r="A15" s="151">
        <v>7211</v>
      </c>
      <c r="B15" s="139" t="s">
        <v>12</v>
      </c>
      <c r="C15" s="20" t="s">
        <v>369</v>
      </c>
      <c r="D15" s="35" t="s">
        <v>115</v>
      </c>
      <c r="E15" s="12">
        <v>727898</v>
      </c>
      <c r="F15" s="142" t="s">
        <v>245</v>
      </c>
      <c r="G15" s="8">
        <v>6341</v>
      </c>
    </row>
    <row r="16" spans="1:7" ht="18.75" x14ac:dyDescent="0.25">
      <c r="A16" s="151">
        <v>7213</v>
      </c>
      <c r="B16" s="139" t="s">
        <v>12</v>
      </c>
      <c r="C16" s="20" t="s">
        <v>378</v>
      </c>
      <c r="D16" s="35" t="s">
        <v>126</v>
      </c>
      <c r="E16" s="12">
        <v>387280</v>
      </c>
      <c r="F16" s="142" t="s">
        <v>256</v>
      </c>
      <c r="G16" s="8">
        <v>6341</v>
      </c>
    </row>
    <row r="17" spans="1:7" ht="18.75" x14ac:dyDescent="0.25">
      <c r="A17" s="151">
        <v>7214</v>
      </c>
      <c r="B17" s="139" t="s">
        <v>12</v>
      </c>
      <c r="C17" s="20" t="s">
        <v>333</v>
      </c>
      <c r="D17" s="35" t="s">
        <v>67</v>
      </c>
      <c r="E17" s="12">
        <v>805720</v>
      </c>
      <c r="F17" s="142" t="s">
        <v>201</v>
      </c>
      <c r="G17" s="8">
        <v>6341</v>
      </c>
    </row>
    <row r="18" spans="1:7" ht="18.75" x14ac:dyDescent="0.25">
      <c r="A18" s="151">
        <v>7215</v>
      </c>
      <c r="B18" s="139" t="s">
        <v>12</v>
      </c>
      <c r="C18" s="20" t="s">
        <v>365</v>
      </c>
      <c r="D18" s="35" t="s">
        <v>108</v>
      </c>
      <c r="E18" s="12">
        <v>569711</v>
      </c>
      <c r="F18" s="142" t="s">
        <v>240</v>
      </c>
      <c r="G18" s="8">
        <v>6341</v>
      </c>
    </row>
    <row r="19" spans="1:7" ht="18.75" x14ac:dyDescent="0.25">
      <c r="A19" s="151">
        <v>7216</v>
      </c>
      <c r="B19" s="139" t="s">
        <v>12</v>
      </c>
      <c r="C19" s="20" t="s">
        <v>308</v>
      </c>
      <c r="D19" s="35" t="s">
        <v>42</v>
      </c>
      <c r="E19" s="12">
        <v>331610</v>
      </c>
      <c r="F19" s="142" t="s">
        <v>176</v>
      </c>
      <c r="G19" s="8">
        <v>6341</v>
      </c>
    </row>
    <row r="20" spans="1:7" ht="18.75" x14ac:dyDescent="0.25">
      <c r="A20" s="151">
        <v>7217</v>
      </c>
      <c r="B20" s="139" t="s">
        <v>12</v>
      </c>
      <c r="C20" s="20" t="s">
        <v>325</v>
      </c>
      <c r="D20" s="35" t="s">
        <v>45</v>
      </c>
      <c r="E20" s="12">
        <v>655435</v>
      </c>
      <c r="F20" s="142" t="s">
        <v>179</v>
      </c>
      <c r="G20" s="8">
        <v>6341</v>
      </c>
    </row>
    <row r="21" spans="1:7" ht="18.75" x14ac:dyDescent="0.25">
      <c r="A21" s="151">
        <v>7218</v>
      </c>
      <c r="B21" s="139" t="s">
        <v>12</v>
      </c>
      <c r="C21" s="20" t="s">
        <v>407</v>
      </c>
      <c r="D21" s="35" t="s">
        <v>167</v>
      </c>
      <c r="E21" s="12">
        <v>122798</v>
      </c>
      <c r="F21" s="142" t="s">
        <v>298</v>
      </c>
      <c r="G21" s="8">
        <v>6341</v>
      </c>
    </row>
    <row r="22" spans="1:7" ht="18.75" x14ac:dyDescent="0.25">
      <c r="A22" s="151">
        <v>7219</v>
      </c>
      <c r="B22" s="139" t="s">
        <v>12</v>
      </c>
      <c r="C22" s="20" t="s">
        <v>409</v>
      </c>
      <c r="D22" s="35" t="s">
        <v>171</v>
      </c>
      <c r="E22" s="12">
        <v>722060</v>
      </c>
      <c r="F22" s="143" t="s">
        <v>413</v>
      </c>
      <c r="G22" s="8">
        <v>6341</v>
      </c>
    </row>
    <row r="23" spans="1:7" ht="18.75" x14ac:dyDescent="0.25">
      <c r="A23" s="151">
        <v>7221</v>
      </c>
      <c r="B23" s="139" t="s">
        <v>12</v>
      </c>
      <c r="C23" s="20" t="s">
        <v>376</v>
      </c>
      <c r="D23" s="35" t="s">
        <v>123</v>
      </c>
      <c r="E23" s="12">
        <v>617788</v>
      </c>
      <c r="F23" s="142" t="s">
        <v>253</v>
      </c>
      <c r="G23" s="8">
        <v>6341</v>
      </c>
    </row>
    <row r="24" spans="1:7" ht="18.75" x14ac:dyDescent="0.25">
      <c r="A24" s="151">
        <v>7224</v>
      </c>
      <c r="B24" s="139" t="s">
        <v>12</v>
      </c>
      <c r="C24" s="20" t="s">
        <v>381</v>
      </c>
      <c r="D24" s="35" t="s">
        <v>130</v>
      </c>
      <c r="E24" s="12">
        <v>529251</v>
      </c>
      <c r="F24" s="142" t="s">
        <v>260</v>
      </c>
      <c r="G24" s="8">
        <v>6341</v>
      </c>
    </row>
    <row r="25" spans="1:7" ht="18.75" x14ac:dyDescent="0.25">
      <c r="A25" s="151">
        <v>7226</v>
      </c>
      <c r="B25" s="139" t="s">
        <v>12</v>
      </c>
      <c r="C25" s="20" t="s">
        <v>359</v>
      </c>
      <c r="D25" s="35" t="s">
        <v>100</v>
      </c>
      <c r="E25" s="12">
        <v>592794</v>
      </c>
      <c r="F25" s="142" t="s">
        <v>233</v>
      </c>
      <c r="G25" s="8">
        <v>6341</v>
      </c>
    </row>
    <row r="26" spans="1:7" ht="18.75" x14ac:dyDescent="0.25">
      <c r="A26" s="151">
        <v>7227</v>
      </c>
      <c r="B26" s="139" t="s">
        <v>12</v>
      </c>
      <c r="C26" s="20" t="s">
        <v>393</v>
      </c>
      <c r="D26" s="35" t="s">
        <v>147</v>
      </c>
      <c r="E26" s="12">
        <v>768174</v>
      </c>
      <c r="F26" s="142" t="s">
        <v>278</v>
      </c>
      <c r="G26" s="8">
        <v>6341</v>
      </c>
    </row>
    <row r="27" spans="1:7" ht="18.75" x14ac:dyDescent="0.25">
      <c r="A27" s="151">
        <v>7228</v>
      </c>
      <c r="B27" s="139" t="s">
        <v>12</v>
      </c>
      <c r="C27" s="20" t="s">
        <v>363</v>
      </c>
      <c r="D27" s="35" t="s">
        <v>106</v>
      </c>
      <c r="E27" s="12">
        <v>530865</v>
      </c>
      <c r="F27" s="142" t="s">
        <v>238</v>
      </c>
      <c r="G27" s="8">
        <v>6341</v>
      </c>
    </row>
    <row r="28" spans="1:7" ht="18.75" x14ac:dyDescent="0.25">
      <c r="A28" s="151">
        <v>7229</v>
      </c>
      <c r="B28" s="139" t="s">
        <v>12</v>
      </c>
      <c r="C28" s="20" t="s">
        <v>422</v>
      </c>
      <c r="D28" s="35" t="s">
        <v>117</v>
      </c>
      <c r="E28" s="12">
        <v>603890</v>
      </c>
      <c r="F28" s="142" t="s">
        <v>247</v>
      </c>
      <c r="G28" s="8">
        <v>6341</v>
      </c>
    </row>
    <row r="29" spans="1:7" ht="18.75" x14ac:dyDescent="0.25">
      <c r="A29" s="151">
        <v>7230</v>
      </c>
      <c r="B29" s="139" t="s">
        <v>12</v>
      </c>
      <c r="C29" s="20" t="s">
        <v>385</v>
      </c>
      <c r="D29" s="35" t="s">
        <v>136</v>
      </c>
      <c r="E29" s="12">
        <v>184070</v>
      </c>
      <c r="F29" s="142" t="s">
        <v>266</v>
      </c>
      <c r="G29" s="8">
        <v>6341</v>
      </c>
    </row>
    <row r="30" spans="1:7" ht="18.75" x14ac:dyDescent="0.25">
      <c r="A30" s="151">
        <v>7231</v>
      </c>
      <c r="B30" s="139" t="s">
        <v>12</v>
      </c>
      <c r="C30" s="20" t="s">
        <v>317</v>
      </c>
      <c r="D30" s="35" t="s">
        <v>56</v>
      </c>
      <c r="E30" s="12">
        <v>556278</v>
      </c>
      <c r="F30" s="142" t="s">
        <v>190</v>
      </c>
      <c r="G30" s="8">
        <v>6341</v>
      </c>
    </row>
    <row r="31" spans="1:7" ht="18.75" x14ac:dyDescent="0.25">
      <c r="A31" s="151">
        <v>7232</v>
      </c>
      <c r="B31" s="139" t="s">
        <v>12</v>
      </c>
      <c r="C31" s="20" t="s">
        <v>309</v>
      </c>
      <c r="D31" s="35" t="s">
        <v>44</v>
      </c>
      <c r="E31" s="12">
        <v>646057</v>
      </c>
      <c r="F31" s="142" t="s">
        <v>178</v>
      </c>
      <c r="G31" s="8">
        <v>6341</v>
      </c>
    </row>
    <row r="32" spans="1:7" ht="18.75" x14ac:dyDescent="0.25">
      <c r="A32" s="151">
        <v>7233</v>
      </c>
      <c r="B32" s="139" t="s">
        <v>12</v>
      </c>
      <c r="C32" s="20" t="s">
        <v>339</v>
      </c>
      <c r="D32" s="35" t="s">
        <v>76</v>
      </c>
      <c r="E32" s="12">
        <v>568532</v>
      </c>
      <c r="F32" s="142" t="s">
        <v>210</v>
      </c>
      <c r="G32" s="8">
        <v>6341</v>
      </c>
    </row>
    <row r="33" spans="1:7" ht="18.75" x14ac:dyDescent="0.25">
      <c r="A33" s="151">
        <v>7234</v>
      </c>
      <c r="B33" s="139" t="s">
        <v>12</v>
      </c>
      <c r="C33" s="20" t="s">
        <v>395</v>
      </c>
      <c r="D33" s="35" t="s">
        <v>150</v>
      </c>
      <c r="E33" s="12">
        <v>430461</v>
      </c>
      <c r="F33" s="142" t="s">
        <v>281</v>
      </c>
      <c r="G33" s="8">
        <v>6341</v>
      </c>
    </row>
    <row r="34" spans="1:7" ht="18.75" x14ac:dyDescent="0.25">
      <c r="A34" s="151">
        <v>7236</v>
      </c>
      <c r="B34" s="139" t="s">
        <v>12</v>
      </c>
      <c r="C34" s="20" t="s">
        <v>375</v>
      </c>
      <c r="D34" s="35" t="s">
        <v>122</v>
      </c>
      <c r="E34" s="12">
        <v>142783</v>
      </c>
      <c r="F34" s="142" t="s">
        <v>252</v>
      </c>
      <c r="G34" s="8">
        <v>6341</v>
      </c>
    </row>
    <row r="35" spans="1:7" ht="18.75" x14ac:dyDescent="0.25">
      <c r="A35" s="151">
        <v>7237</v>
      </c>
      <c r="B35" s="139" t="s">
        <v>12</v>
      </c>
      <c r="C35" s="20" t="s">
        <v>431</v>
      </c>
      <c r="D35" s="35" t="s">
        <v>163</v>
      </c>
      <c r="E35" s="12">
        <v>871913</v>
      </c>
      <c r="F35" s="142" t="s">
        <v>294</v>
      </c>
      <c r="G35" s="8">
        <v>6341</v>
      </c>
    </row>
    <row r="36" spans="1:7" ht="18.75" x14ac:dyDescent="0.25">
      <c r="A36" s="151">
        <v>7238</v>
      </c>
      <c r="B36" s="139" t="s">
        <v>12</v>
      </c>
      <c r="C36" s="20" t="s">
        <v>318</v>
      </c>
      <c r="D36" s="35" t="s">
        <v>57</v>
      </c>
      <c r="E36" s="12">
        <v>261069</v>
      </c>
      <c r="F36" s="142" t="s">
        <v>191</v>
      </c>
      <c r="G36" s="8">
        <v>6341</v>
      </c>
    </row>
    <row r="37" spans="1:7" ht="18.75" x14ac:dyDescent="0.25">
      <c r="A37" s="151">
        <v>7239</v>
      </c>
      <c r="B37" s="139" t="s">
        <v>12</v>
      </c>
      <c r="C37" s="20" t="s">
        <v>392</v>
      </c>
      <c r="D37" s="35" t="s">
        <v>146</v>
      </c>
      <c r="E37" s="12">
        <v>281219</v>
      </c>
      <c r="F37" s="142" t="s">
        <v>277</v>
      </c>
      <c r="G37" s="8">
        <v>6341</v>
      </c>
    </row>
    <row r="38" spans="1:7" ht="18.75" x14ac:dyDescent="0.25">
      <c r="A38" s="151">
        <v>7240</v>
      </c>
      <c r="B38" s="139" t="s">
        <v>12</v>
      </c>
      <c r="C38" s="20" t="s">
        <v>330</v>
      </c>
      <c r="D38" s="35" t="s">
        <v>50</v>
      </c>
      <c r="E38" s="12">
        <v>342127</v>
      </c>
      <c r="F38" s="142" t="s">
        <v>184</v>
      </c>
      <c r="G38" s="8">
        <v>6341</v>
      </c>
    </row>
    <row r="39" spans="1:7" ht="18.75" x14ac:dyDescent="0.25">
      <c r="A39" s="151">
        <v>7241</v>
      </c>
      <c r="B39" s="139" t="s">
        <v>12</v>
      </c>
      <c r="C39" s="20" t="s">
        <v>397</v>
      </c>
      <c r="D39" s="35" t="s">
        <v>152</v>
      </c>
      <c r="E39" s="12">
        <v>320880</v>
      </c>
      <c r="F39" s="142" t="s">
        <v>283</v>
      </c>
      <c r="G39" s="8">
        <v>6341</v>
      </c>
    </row>
    <row r="40" spans="1:7" ht="21" customHeight="1" x14ac:dyDescent="0.25">
      <c r="A40" s="151">
        <v>7242</v>
      </c>
      <c r="B40" s="139" t="s">
        <v>12</v>
      </c>
      <c r="C40" s="20" t="s">
        <v>315</v>
      </c>
      <c r="D40" s="35" t="s">
        <v>54</v>
      </c>
      <c r="E40" s="12">
        <v>749308</v>
      </c>
      <c r="F40" s="142" t="s">
        <v>188</v>
      </c>
      <c r="G40" s="8">
        <v>6341</v>
      </c>
    </row>
    <row r="41" spans="1:7" ht="18.75" x14ac:dyDescent="0.25">
      <c r="A41" s="151">
        <v>7244</v>
      </c>
      <c r="B41" s="139" t="s">
        <v>12</v>
      </c>
      <c r="C41" s="20" t="s">
        <v>368</v>
      </c>
      <c r="D41" s="35" t="s">
        <v>114</v>
      </c>
      <c r="E41" s="12">
        <v>299582</v>
      </c>
      <c r="F41" s="142" t="s">
        <v>244</v>
      </c>
      <c r="G41" s="8">
        <v>6341</v>
      </c>
    </row>
    <row r="42" spans="1:7" ht="18.75" x14ac:dyDescent="0.25">
      <c r="A42" s="151">
        <v>7245</v>
      </c>
      <c r="B42" s="139" t="s">
        <v>12</v>
      </c>
      <c r="C42" s="20" t="s">
        <v>314</v>
      </c>
      <c r="D42" s="35" t="s">
        <v>53</v>
      </c>
      <c r="E42" s="12">
        <v>566176</v>
      </c>
      <c r="F42" s="142" t="s">
        <v>187</v>
      </c>
      <c r="G42" s="8">
        <v>6341</v>
      </c>
    </row>
    <row r="43" spans="1:7" ht="18.75" x14ac:dyDescent="0.25">
      <c r="A43" s="151">
        <v>7246</v>
      </c>
      <c r="B43" s="139" t="s">
        <v>12</v>
      </c>
      <c r="C43" s="20" t="s">
        <v>424</v>
      </c>
      <c r="D43" s="35" t="s">
        <v>132</v>
      </c>
      <c r="E43" s="12">
        <v>1474195</v>
      </c>
      <c r="F43" s="142" t="s">
        <v>262</v>
      </c>
      <c r="G43" s="8">
        <v>6341</v>
      </c>
    </row>
    <row r="44" spans="1:7" ht="18.75" x14ac:dyDescent="0.25">
      <c r="A44" s="151">
        <v>7248</v>
      </c>
      <c r="B44" s="139" t="s">
        <v>12</v>
      </c>
      <c r="C44" s="20" t="s">
        <v>389</v>
      </c>
      <c r="D44" s="35" t="s">
        <v>142</v>
      </c>
      <c r="E44" s="12">
        <v>574903</v>
      </c>
      <c r="F44" s="142" t="s">
        <v>272</v>
      </c>
      <c r="G44" s="8">
        <v>6341</v>
      </c>
    </row>
    <row r="45" spans="1:7" ht="18.75" x14ac:dyDescent="0.25">
      <c r="A45" s="151">
        <v>7249</v>
      </c>
      <c r="B45" s="139" t="s">
        <v>12</v>
      </c>
      <c r="C45" s="20" t="s">
        <v>343</v>
      </c>
      <c r="D45" s="35" t="s">
        <v>82</v>
      </c>
      <c r="E45" s="12">
        <v>317817</v>
      </c>
      <c r="F45" s="143" t="s">
        <v>352</v>
      </c>
      <c r="G45" s="8">
        <v>6341</v>
      </c>
    </row>
    <row r="46" spans="1:7" ht="18.75" x14ac:dyDescent="0.25">
      <c r="A46" s="151">
        <v>7250</v>
      </c>
      <c r="B46" s="139" t="s">
        <v>12</v>
      </c>
      <c r="C46" s="20" t="s">
        <v>340</v>
      </c>
      <c r="D46" s="35" t="s">
        <v>78</v>
      </c>
      <c r="E46" s="12">
        <v>712195</v>
      </c>
      <c r="F46" s="142" t="s">
        <v>212</v>
      </c>
      <c r="G46" s="8">
        <v>6341</v>
      </c>
    </row>
    <row r="47" spans="1:7" ht="18.75" x14ac:dyDescent="0.25">
      <c r="A47" s="151">
        <v>7251</v>
      </c>
      <c r="B47" s="139" t="s">
        <v>12</v>
      </c>
      <c r="C47" s="20" t="s">
        <v>348</v>
      </c>
      <c r="D47" s="35" t="s">
        <v>72</v>
      </c>
      <c r="E47" s="12">
        <v>1434140</v>
      </c>
      <c r="F47" s="142" t="s">
        <v>206</v>
      </c>
      <c r="G47" s="8">
        <v>6341</v>
      </c>
    </row>
    <row r="48" spans="1:7" ht="21" customHeight="1" x14ac:dyDescent="0.25">
      <c r="A48" s="151">
        <v>7252</v>
      </c>
      <c r="B48" s="139" t="s">
        <v>12</v>
      </c>
      <c r="C48" s="20" t="s">
        <v>310</v>
      </c>
      <c r="D48" s="35" t="s">
        <v>46</v>
      </c>
      <c r="E48" s="12">
        <v>248391</v>
      </c>
      <c r="F48" s="142" t="s">
        <v>180</v>
      </c>
      <c r="G48" s="8">
        <v>6341</v>
      </c>
    </row>
    <row r="49" spans="1:7" ht="21" customHeight="1" x14ac:dyDescent="0.25">
      <c r="A49" s="151">
        <v>7253</v>
      </c>
      <c r="B49" s="139" t="s">
        <v>12</v>
      </c>
      <c r="C49" s="20" t="s">
        <v>316</v>
      </c>
      <c r="D49" s="35" t="s">
        <v>55</v>
      </c>
      <c r="E49" s="12">
        <v>500485</v>
      </c>
      <c r="F49" s="142" t="s">
        <v>189</v>
      </c>
      <c r="G49" s="8">
        <v>6341</v>
      </c>
    </row>
    <row r="50" spans="1:7" ht="18.75" x14ac:dyDescent="0.25">
      <c r="A50" s="151">
        <v>7254</v>
      </c>
      <c r="B50" s="139" t="s">
        <v>12</v>
      </c>
      <c r="C50" s="20" t="s">
        <v>324</v>
      </c>
      <c r="D50" s="35" t="s">
        <v>43</v>
      </c>
      <c r="E50" s="12">
        <v>1358098</v>
      </c>
      <c r="F50" s="142" t="s">
        <v>177</v>
      </c>
      <c r="G50" s="8">
        <v>6341</v>
      </c>
    </row>
    <row r="51" spans="1:7" ht="21" customHeight="1" x14ac:dyDescent="0.25">
      <c r="A51" s="151">
        <v>7255</v>
      </c>
      <c r="B51" s="139" t="s">
        <v>12</v>
      </c>
      <c r="C51" s="20" t="s">
        <v>350</v>
      </c>
      <c r="D51" s="35" t="s">
        <v>85</v>
      </c>
      <c r="E51" s="12">
        <v>1505784</v>
      </c>
      <c r="F51" s="142" t="s">
        <v>218</v>
      </c>
      <c r="G51" s="8">
        <v>6341</v>
      </c>
    </row>
    <row r="52" spans="1:7" ht="18.75" x14ac:dyDescent="0.25">
      <c r="A52" s="151">
        <v>7256</v>
      </c>
      <c r="B52" s="139" t="s">
        <v>12</v>
      </c>
      <c r="C52" s="20" t="s">
        <v>414</v>
      </c>
      <c r="D52" s="35" t="s">
        <v>92</v>
      </c>
      <c r="E52" s="12">
        <v>358956</v>
      </c>
      <c r="F52" s="142" t="s">
        <v>225</v>
      </c>
      <c r="G52" s="8">
        <v>6341</v>
      </c>
    </row>
    <row r="53" spans="1:7" ht="18.75" x14ac:dyDescent="0.25">
      <c r="A53" s="151">
        <v>7257</v>
      </c>
      <c r="B53" s="139" t="s">
        <v>12</v>
      </c>
      <c r="C53" s="20" t="s">
        <v>41</v>
      </c>
      <c r="D53" s="35" t="s">
        <v>68</v>
      </c>
      <c r="E53" s="12">
        <v>1119433</v>
      </c>
      <c r="F53" s="142" t="s">
        <v>202</v>
      </c>
      <c r="G53" s="8">
        <v>6341</v>
      </c>
    </row>
    <row r="54" spans="1:7" ht="18.75" x14ac:dyDescent="0.25">
      <c r="A54" s="151">
        <v>7258</v>
      </c>
      <c r="B54" s="139" t="s">
        <v>12</v>
      </c>
      <c r="C54" s="20" t="s">
        <v>400</v>
      </c>
      <c r="D54" s="35" t="s">
        <v>157</v>
      </c>
      <c r="E54" s="12">
        <v>278577</v>
      </c>
      <c r="F54" s="142" t="s">
        <v>288</v>
      </c>
      <c r="G54" s="8">
        <v>6341</v>
      </c>
    </row>
    <row r="55" spans="1:7" ht="18.75" x14ac:dyDescent="0.25">
      <c r="A55" s="151">
        <v>7259</v>
      </c>
      <c r="B55" s="139" t="s">
        <v>12</v>
      </c>
      <c r="C55" s="20" t="s">
        <v>399</v>
      </c>
      <c r="D55" s="35" t="s">
        <v>155</v>
      </c>
      <c r="E55" s="12">
        <v>1246663</v>
      </c>
      <c r="F55" s="142" t="s">
        <v>286</v>
      </c>
      <c r="G55" s="8">
        <v>6341</v>
      </c>
    </row>
    <row r="56" spans="1:7" ht="18.75" x14ac:dyDescent="0.25">
      <c r="A56" s="151">
        <v>7260</v>
      </c>
      <c r="B56" s="139" t="s">
        <v>12</v>
      </c>
      <c r="C56" s="20" t="s">
        <v>386</v>
      </c>
      <c r="D56" s="35" t="s">
        <v>137</v>
      </c>
      <c r="E56" s="12">
        <v>1193841</v>
      </c>
      <c r="F56" s="142" t="s">
        <v>267</v>
      </c>
      <c r="G56" s="8">
        <v>6341</v>
      </c>
    </row>
    <row r="57" spans="1:7" ht="18.75" x14ac:dyDescent="0.25">
      <c r="A57" s="151">
        <v>7261</v>
      </c>
      <c r="B57" s="139" t="s">
        <v>12</v>
      </c>
      <c r="C57" s="20" t="s">
        <v>391</v>
      </c>
      <c r="D57" s="35" t="s">
        <v>145</v>
      </c>
      <c r="E57" s="12">
        <v>449943</v>
      </c>
      <c r="F57" s="142" t="s">
        <v>276</v>
      </c>
      <c r="G57" s="8">
        <v>6341</v>
      </c>
    </row>
    <row r="58" spans="1:7" ht="18.75" x14ac:dyDescent="0.25">
      <c r="A58" s="151">
        <v>7262</v>
      </c>
      <c r="B58" s="139" t="s">
        <v>12</v>
      </c>
      <c r="C58" s="20" t="s">
        <v>387</v>
      </c>
      <c r="D58" s="35" t="s">
        <v>139</v>
      </c>
      <c r="E58" s="12">
        <v>1672539</v>
      </c>
      <c r="F58" s="142" t="s">
        <v>269</v>
      </c>
      <c r="G58" s="8">
        <v>6341</v>
      </c>
    </row>
    <row r="59" spans="1:7" ht="18.75" x14ac:dyDescent="0.25">
      <c r="A59" s="151">
        <v>7263</v>
      </c>
      <c r="B59" s="139" t="s">
        <v>12</v>
      </c>
      <c r="C59" s="20" t="s">
        <v>334</v>
      </c>
      <c r="D59" s="35" t="s">
        <v>69</v>
      </c>
      <c r="E59" s="12">
        <v>511709</v>
      </c>
      <c r="F59" s="142" t="s">
        <v>203</v>
      </c>
      <c r="G59" s="8">
        <v>6341</v>
      </c>
    </row>
    <row r="60" spans="1:7" ht="18.75" x14ac:dyDescent="0.25">
      <c r="A60" s="151">
        <v>7265</v>
      </c>
      <c r="B60" s="139" t="s">
        <v>12</v>
      </c>
      <c r="C60" s="20" t="s">
        <v>421</v>
      </c>
      <c r="D60" s="35" t="s">
        <v>105</v>
      </c>
      <c r="E60" s="12">
        <v>1010250</v>
      </c>
      <c r="F60" s="143" t="s">
        <v>437</v>
      </c>
      <c r="G60" s="8">
        <v>6341</v>
      </c>
    </row>
    <row r="61" spans="1:7" ht="18.75" x14ac:dyDescent="0.25">
      <c r="A61" s="151">
        <v>7266</v>
      </c>
      <c r="B61" s="139" t="s">
        <v>12</v>
      </c>
      <c r="C61" s="20" t="s">
        <v>321</v>
      </c>
      <c r="D61" s="35" t="s">
        <v>59</v>
      </c>
      <c r="E61" s="12">
        <v>1099979</v>
      </c>
      <c r="F61" s="142" t="s">
        <v>193</v>
      </c>
      <c r="G61" s="8">
        <v>6341</v>
      </c>
    </row>
    <row r="62" spans="1:7" ht="18.75" x14ac:dyDescent="0.25">
      <c r="A62" s="151">
        <v>7267</v>
      </c>
      <c r="B62" s="139" t="s">
        <v>12</v>
      </c>
      <c r="C62" s="20" t="s">
        <v>319</v>
      </c>
      <c r="D62" s="35" t="s">
        <v>11</v>
      </c>
      <c r="E62" s="12">
        <v>646878</v>
      </c>
      <c r="F62" s="143" t="s">
        <v>307</v>
      </c>
      <c r="G62" s="8">
        <v>6341</v>
      </c>
    </row>
    <row r="63" spans="1:7" ht="18.75" x14ac:dyDescent="0.25">
      <c r="A63" s="151">
        <v>7268</v>
      </c>
      <c r="B63" s="139" t="s">
        <v>12</v>
      </c>
      <c r="C63" s="20" t="s">
        <v>373</v>
      </c>
      <c r="D63" s="35" t="s">
        <v>120</v>
      </c>
      <c r="E63" s="12">
        <v>574714</v>
      </c>
      <c r="F63" s="142" t="s">
        <v>250</v>
      </c>
      <c r="G63" s="8">
        <v>6341</v>
      </c>
    </row>
    <row r="64" spans="1:7" ht="21" customHeight="1" x14ac:dyDescent="0.25">
      <c r="A64" s="151">
        <v>7269</v>
      </c>
      <c r="B64" s="139" t="s">
        <v>12</v>
      </c>
      <c r="C64" s="20" t="s">
        <v>322</v>
      </c>
      <c r="D64" s="35" t="s">
        <v>60</v>
      </c>
      <c r="E64" s="12">
        <v>151503</v>
      </c>
      <c r="F64" s="142" t="s">
        <v>194</v>
      </c>
      <c r="G64" s="8">
        <v>6341</v>
      </c>
    </row>
    <row r="65" spans="1:7" ht="18.75" x14ac:dyDescent="0.25">
      <c r="A65" s="151">
        <v>7270</v>
      </c>
      <c r="B65" s="139" t="s">
        <v>12</v>
      </c>
      <c r="C65" s="20" t="s">
        <v>390</v>
      </c>
      <c r="D65" s="35" t="s">
        <v>53</v>
      </c>
      <c r="E65" s="12">
        <v>290903</v>
      </c>
      <c r="F65" s="142" t="s">
        <v>275</v>
      </c>
      <c r="G65" s="8">
        <v>6341</v>
      </c>
    </row>
    <row r="66" spans="1:7" ht="21" customHeight="1" x14ac:dyDescent="0.25">
      <c r="A66" s="151">
        <v>7271</v>
      </c>
      <c r="B66" s="139" t="s">
        <v>12</v>
      </c>
      <c r="C66" s="20" t="s">
        <v>401</v>
      </c>
      <c r="D66" s="35" t="s">
        <v>158</v>
      </c>
      <c r="E66" s="12">
        <v>882600</v>
      </c>
      <c r="F66" s="142" t="s">
        <v>289</v>
      </c>
      <c r="G66" s="8">
        <v>6341</v>
      </c>
    </row>
    <row r="67" spans="1:7" ht="21" customHeight="1" x14ac:dyDescent="0.25">
      <c r="A67" s="151">
        <v>7272</v>
      </c>
      <c r="B67" s="139" t="s">
        <v>12</v>
      </c>
      <c r="C67" s="20" t="s">
        <v>404</v>
      </c>
      <c r="D67" s="35" t="s">
        <v>161</v>
      </c>
      <c r="E67" s="12">
        <v>573109</v>
      </c>
      <c r="F67" s="142" t="s">
        <v>292</v>
      </c>
      <c r="G67" s="8">
        <v>6341</v>
      </c>
    </row>
    <row r="68" spans="1:7" ht="18.75" x14ac:dyDescent="0.25">
      <c r="A68" s="151">
        <v>7274</v>
      </c>
      <c r="B68" s="139" t="s">
        <v>12</v>
      </c>
      <c r="C68" s="20" t="s">
        <v>405</v>
      </c>
      <c r="D68" s="35" t="s">
        <v>165</v>
      </c>
      <c r="E68" s="12">
        <v>560030</v>
      </c>
      <c r="F68" s="142" t="s">
        <v>296</v>
      </c>
      <c r="G68" s="8">
        <v>6341</v>
      </c>
    </row>
    <row r="69" spans="1:7" ht="18.75" x14ac:dyDescent="0.25">
      <c r="A69" s="151">
        <v>7275</v>
      </c>
      <c r="B69" s="139" t="s">
        <v>12</v>
      </c>
      <c r="C69" s="20" t="s">
        <v>356</v>
      </c>
      <c r="D69" s="35" t="s">
        <v>91</v>
      </c>
      <c r="E69" s="12">
        <v>214400</v>
      </c>
      <c r="F69" s="142" t="s">
        <v>224</v>
      </c>
      <c r="G69" s="8">
        <v>6341</v>
      </c>
    </row>
    <row r="70" spans="1:7" ht="18.75" x14ac:dyDescent="0.25">
      <c r="A70" s="151">
        <v>7276</v>
      </c>
      <c r="B70" s="139" t="s">
        <v>12</v>
      </c>
      <c r="C70" s="20" t="s">
        <v>419</v>
      </c>
      <c r="D70" s="35" t="s">
        <v>99</v>
      </c>
      <c r="E70" s="12">
        <v>718139</v>
      </c>
      <c r="F70" s="142" t="s">
        <v>232</v>
      </c>
      <c r="G70" s="8">
        <v>6341</v>
      </c>
    </row>
    <row r="71" spans="1:7" ht="18.75" x14ac:dyDescent="0.25">
      <c r="A71" s="151">
        <v>7277</v>
      </c>
      <c r="B71" s="139" t="s">
        <v>12</v>
      </c>
      <c r="C71" s="20" t="s">
        <v>388</v>
      </c>
      <c r="D71" s="35" t="s">
        <v>140</v>
      </c>
      <c r="E71" s="12">
        <v>237928</v>
      </c>
      <c r="F71" s="142" t="s">
        <v>270</v>
      </c>
      <c r="G71" s="8">
        <v>6341</v>
      </c>
    </row>
    <row r="72" spans="1:7" ht="18.75" x14ac:dyDescent="0.25">
      <c r="A72" s="151">
        <v>7278</v>
      </c>
      <c r="B72" s="139" t="s">
        <v>12</v>
      </c>
      <c r="C72" s="20" t="s">
        <v>377</v>
      </c>
      <c r="D72" s="35" t="s">
        <v>124</v>
      </c>
      <c r="E72" s="12">
        <v>542924</v>
      </c>
      <c r="F72" s="142" t="s">
        <v>254</v>
      </c>
      <c r="G72" s="8">
        <v>6341</v>
      </c>
    </row>
    <row r="73" spans="1:7" ht="18.75" x14ac:dyDescent="0.25">
      <c r="A73" s="151">
        <v>7281</v>
      </c>
      <c r="B73" s="139" t="s">
        <v>12</v>
      </c>
      <c r="C73" s="20" t="s">
        <v>338</v>
      </c>
      <c r="D73" s="35" t="s">
        <v>75</v>
      </c>
      <c r="E73" s="12">
        <v>377070</v>
      </c>
      <c r="F73" s="142" t="s">
        <v>209</v>
      </c>
      <c r="G73" s="8">
        <v>6341</v>
      </c>
    </row>
    <row r="74" spans="1:7" ht="18.75" x14ac:dyDescent="0.25">
      <c r="A74" s="151">
        <v>7283</v>
      </c>
      <c r="B74" s="139" t="s">
        <v>12</v>
      </c>
      <c r="C74" s="20" t="s">
        <v>411</v>
      </c>
      <c r="D74" s="35" t="s">
        <v>173</v>
      </c>
      <c r="E74" s="12">
        <v>1601830</v>
      </c>
      <c r="F74" s="142" t="s">
        <v>303</v>
      </c>
      <c r="G74" s="8">
        <v>6341</v>
      </c>
    </row>
    <row r="75" spans="1:7" ht="18.75" x14ac:dyDescent="0.25">
      <c r="A75" s="151">
        <v>7284</v>
      </c>
      <c r="B75" s="139" t="s">
        <v>12</v>
      </c>
      <c r="C75" s="20" t="s">
        <v>342</v>
      </c>
      <c r="D75" s="35" t="s">
        <v>81</v>
      </c>
      <c r="E75" s="12">
        <v>1438741</v>
      </c>
      <c r="F75" s="142" t="s">
        <v>215</v>
      </c>
      <c r="G75" s="8">
        <v>6341</v>
      </c>
    </row>
    <row r="76" spans="1:7" ht="18.75" x14ac:dyDescent="0.25">
      <c r="A76" s="151">
        <v>7285</v>
      </c>
      <c r="B76" s="139" t="s">
        <v>12</v>
      </c>
      <c r="C76" s="20" t="s">
        <v>417</v>
      </c>
      <c r="D76" s="35" t="s">
        <v>97</v>
      </c>
      <c r="E76" s="12">
        <v>429939</v>
      </c>
      <c r="F76" s="142" t="s">
        <v>230</v>
      </c>
      <c r="G76" s="8">
        <v>6341</v>
      </c>
    </row>
    <row r="77" spans="1:7" ht="18.75" x14ac:dyDescent="0.25">
      <c r="A77" s="151">
        <v>7286</v>
      </c>
      <c r="B77" s="139" t="s">
        <v>12</v>
      </c>
      <c r="C77" s="20" t="s">
        <v>379</v>
      </c>
      <c r="D77" s="35" t="s">
        <v>127</v>
      </c>
      <c r="E77" s="12">
        <v>513258</v>
      </c>
      <c r="F77" s="142" t="s">
        <v>257</v>
      </c>
      <c r="G77" s="8">
        <v>6341</v>
      </c>
    </row>
    <row r="78" spans="1:7" ht="18.75" x14ac:dyDescent="0.25">
      <c r="A78" s="151">
        <v>7287</v>
      </c>
      <c r="B78" s="139" t="s">
        <v>12</v>
      </c>
      <c r="C78" s="20" t="s">
        <v>345</v>
      </c>
      <c r="D78" s="35" t="s">
        <v>83</v>
      </c>
      <c r="E78" s="12">
        <v>384420</v>
      </c>
      <c r="F78" s="142" t="s">
        <v>216</v>
      </c>
      <c r="G78" s="8">
        <v>6341</v>
      </c>
    </row>
    <row r="79" spans="1:7" ht="18.75" x14ac:dyDescent="0.25">
      <c r="A79" s="151">
        <v>7288</v>
      </c>
      <c r="B79" s="139" t="s">
        <v>12</v>
      </c>
      <c r="C79" s="20" t="s">
        <v>394</v>
      </c>
      <c r="D79" s="35" t="s">
        <v>149</v>
      </c>
      <c r="E79" s="12">
        <v>1055225</v>
      </c>
      <c r="F79" s="142" t="s">
        <v>280</v>
      </c>
      <c r="G79" s="8">
        <v>6341</v>
      </c>
    </row>
    <row r="80" spans="1:7" ht="18.75" x14ac:dyDescent="0.25">
      <c r="A80" s="151">
        <v>7289</v>
      </c>
      <c r="B80" s="139" t="s">
        <v>12</v>
      </c>
      <c r="C80" s="20" t="s">
        <v>412</v>
      </c>
      <c r="D80" s="35" t="s">
        <v>174</v>
      </c>
      <c r="E80" s="12">
        <v>220817</v>
      </c>
      <c r="F80" s="142" t="s">
        <v>304</v>
      </c>
      <c r="G80" s="8">
        <v>6341</v>
      </c>
    </row>
    <row r="81" spans="1:7" ht="18.75" x14ac:dyDescent="0.25">
      <c r="A81" s="151">
        <v>7290</v>
      </c>
      <c r="B81" s="139" t="s">
        <v>12</v>
      </c>
      <c r="C81" s="20" t="s">
        <v>336</v>
      </c>
      <c r="D81" s="35" t="s">
        <v>73</v>
      </c>
      <c r="E81" s="12">
        <v>1517556</v>
      </c>
      <c r="F81" s="142" t="s">
        <v>207</v>
      </c>
      <c r="G81" s="8">
        <v>6341</v>
      </c>
    </row>
    <row r="82" spans="1:7" ht="18.75" x14ac:dyDescent="0.25">
      <c r="A82" s="151">
        <v>7292</v>
      </c>
      <c r="B82" s="139" t="s">
        <v>12</v>
      </c>
      <c r="C82" s="20" t="s">
        <v>383</v>
      </c>
      <c r="D82" s="35" t="s">
        <v>134</v>
      </c>
      <c r="E82" s="12">
        <v>492220</v>
      </c>
      <c r="F82" s="142" t="s">
        <v>264</v>
      </c>
      <c r="G82" s="8">
        <v>6341</v>
      </c>
    </row>
    <row r="83" spans="1:7" ht="18.75" x14ac:dyDescent="0.25">
      <c r="A83" s="151">
        <v>7293</v>
      </c>
      <c r="B83" s="139" t="s">
        <v>12</v>
      </c>
      <c r="C83" s="20" t="s">
        <v>396</v>
      </c>
      <c r="D83" s="35" t="s">
        <v>151</v>
      </c>
      <c r="E83" s="12">
        <v>628105</v>
      </c>
      <c r="F83" s="142" t="s">
        <v>282</v>
      </c>
      <c r="G83" s="8">
        <v>6341</v>
      </c>
    </row>
    <row r="84" spans="1:7" ht="18.75" x14ac:dyDescent="0.25">
      <c r="A84" s="151">
        <v>7294</v>
      </c>
      <c r="B84" s="139" t="s">
        <v>12</v>
      </c>
      <c r="C84" s="20" t="s">
        <v>360</v>
      </c>
      <c r="D84" s="35" t="s">
        <v>101</v>
      </c>
      <c r="E84" s="12">
        <v>916383</v>
      </c>
      <c r="F84" s="142" t="s">
        <v>234</v>
      </c>
      <c r="G84" s="8">
        <v>6341</v>
      </c>
    </row>
    <row r="85" spans="1:7" ht="18.75" x14ac:dyDescent="0.25">
      <c r="A85" s="151">
        <v>7295</v>
      </c>
      <c r="B85" s="139" t="s">
        <v>12</v>
      </c>
      <c r="C85" s="20" t="s">
        <v>331</v>
      </c>
      <c r="D85" s="37" t="s">
        <v>64</v>
      </c>
      <c r="E85" s="12">
        <v>1304280</v>
      </c>
      <c r="F85" s="144" t="s">
        <v>198</v>
      </c>
      <c r="G85" s="8">
        <v>6341</v>
      </c>
    </row>
    <row r="86" spans="1:7" ht="18.75" x14ac:dyDescent="0.25">
      <c r="A86" s="151">
        <v>7296</v>
      </c>
      <c r="B86" s="139" t="s">
        <v>12</v>
      </c>
      <c r="C86" s="20" t="s">
        <v>337</v>
      </c>
      <c r="D86" s="35" t="s">
        <v>74</v>
      </c>
      <c r="E86" s="12">
        <v>291858</v>
      </c>
      <c r="F86" s="142" t="s">
        <v>208</v>
      </c>
      <c r="G86" s="8">
        <v>6341</v>
      </c>
    </row>
    <row r="87" spans="1:7" ht="18.75" x14ac:dyDescent="0.25">
      <c r="A87" s="151">
        <v>7297</v>
      </c>
      <c r="B87" s="139" t="s">
        <v>12</v>
      </c>
      <c r="C87" s="20" t="s">
        <v>327</v>
      </c>
      <c r="D87" s="35" t="s">
        <v>51</v>
      </c>
      <c r="E87" s="12">
        <v>1529520</v>
      </c>
      <c r="F87" s="142" t="s">
        <v>185</v>
      </c>
      <c r="G87" s="8">
        <v>6341</v>
      </c>
    </row>
    <row r="88" spans="1:7" ht="18.75" x14ac:dyDescent="0.25">
      <c r="A88" s="151">
        <v>7298</v>
      </c>
      <c r="B88" s="139" t="s">
        <v>12</v>
      </c>
      <c r="C88" s="20" t="s">
        <v>410</v>
      </c>
      <c r="D88" s="35" t="s">
        <v>172</v>
      </c>
      <c r="E88" s="12">
        <v>432004</v>
      </c>
      <c r="F88" s="142" t="s">
        <v>302</v>
      </c>
      <c r="G88" s="8">
        <v>6341</v>
      </c>
    </row>
    <row r="89" spans="1:7" ht="18.75" x14ac:dyDescent="0.25">
      <c r="A89" s="151">
        <v>7299</v>
      </c>
      <c r="B89" s="139" t="s">
        <v>12</v>
      </c>
      <c r="C89" s="20" t="s">
        <v>313</v>
      </c>
      <c r="D89" s="35" t="s">
        <v>52</v>
      </c>
      <c r="E89" s="12">
        <v>677104</v>
      </c>
      <c r="F89" s="142" t="s">
        <v>186</v>
      </c>
      <c r="G89" s="8">
        <v>6341</v>
      </c>
    </row>
    <row r="90" spans="1:7" ht="18.75" x14ac:dyDescent="0.25">
      <c r="A90" s="151">
        <v>7300</v>
      </c>
      <c r="B90" s="139" t="s">
        <v>12</v>
      </c>
      <c r="C90" s="20" t="s">
        <v>358</v>
      </c>
      <c r="D90" s="35" t="s">
        <v>96</v>
      </c>
      <c r="E90" s="12">
        <v>289334</v>
      </c>
      <c r="F90" s="142" t="s">
        <v>229</v>
      </c>
      <c r="G90" s="8">
        <v>6341</v>
      </c>
    </row>
    <row r="91" spans="1:7" ht="18.75" x14ac:dyDescent="0.25">
      <c r="A91" s="151">
        <v>7303</v>
      </c>
      <c r="B91" s="139" t="s">
        <v>12</v>
      </c>
      <c r="C91" s="20" t="s">
        <v>403</v>
      </c>
      <c r="D91" s="35" t="s">
        <v>160</v>
      </c>
      <c r="E91" s="12">
        <v>179201</v>
      </c>
      <c r="F91" s="142" t="s">
        <v>291</v>
      </c>
      <c r="G91" s="8">
        <v>6341</v>
      </c>
    </row>
    <row r="92" spans="1:7" ht="18.75" x14ac:dyDescent="0.25">
      <c r="A92" s="151">
        <v>7304</v>
      </c>
      <c r="B92" s="139" t="s">
        <v>12</v>
      </c>
      <c r="C92" s="20" t="s">
        <v>425</v>
      </c>
      <c r="D92" s="35" t="s">
        <v>133</v>
      </c>
      <c r="E92" s="12">
        <v>725433</v>
      </c>
      <c r="F92" s="142" t="s">
        <v>263</v>
      </c>
      <c r="G92" s="8">
        <v>6341</v>
      </c>
    </row>
    <row r="93" spans="1:7" ht="18.75" x14ac:dyDescent="0.25">
      <c r="A93" s="151">
        <v>7305</v>
      </c>
      <c r="B93" s="139" t="s">
        <v>12</v>
      </c>
      <c r="C93" s="20" t="s">
        <v>306</v>
      </c>
      <c r="D93" s="35" t="s">
        <v>175</v>
      </c>
      <c r="E93" s="12">
        <v>117036</v>
      </c>
      <c r="F93" s="142" t="s">
        <v>305</v>
      </c>
      <c r="G93" s="8">
        <v>6341</v>
      </c>
    </row>
    <row r="94" spans="1:7" ht="18.75" x14ac:dyDescent="0.25">
      <c r="A94" s="151">
        <v>7306</v>
      </c>
      <c r="B94" s="139" t="s">
        <v>12</v>
      </c>
      <c r="C94" s="20" t="s">
        <v>406</v>
      </c>
      <c r="D94" s="35" t="s">
        <v>166</v>
      </c>
      <c r="E94" s="12">
        <v>550758</v>
      </c>
      <c r="F94" s="142" t="s">
        <v>297</v>
      </c>
      <c r="G94" s="8">
        <v>6341</v>
      </c>
    </row>
    <row r="95" spans="1:7" ht="18.75" x14ac:dyDescent="0.25">
      <c r="A95" s="151">
        <v>7307</v>
      </c>
      <c r="B95" s="139" t="s">
        <v>12</v>
      </c>
      <c r="C95" s="20" t="s">
        <v>427</v>
      </c>
      <c r="D95" s="35" t="s">
        <v>144</v>
      </c>
      <c r="E95" s="12">
        <v>438409</v>
      </c>
      <c r="F95" s="142" t="s">
        <v>274</v>
      </c>
      <c r="G95" s="8">
        <v>6341</v>
      </c>
    </row>
    <row r="96" spans="1:7" ht="18.75" x14ac:dyDescent="0.25">
      <c r="A96" s="151">
        <v>7309</v>
      </c>
      <c r="B96" s="139" t="s">
        <v>12</v>
      </c>
      <c r="C96" s="20" t="s">
        <v>380</v>
      </c>
      <c r="D96" s="35" t="s">
        <v>128</v>
      </c>
      <c r="E96" s="12">
        <v>184296</v>
      </c>
      <c r="F96" s="142" t="s">
        <v>258</v>
      </c>
      <c r="G96" s="8">
        <v>6341</v>
      </c>
    </row>
    <row r="97" spans="1:7" ht="18.75" x14ac:dyDescent="0.25">
      <c r="A97" s="151">
        <v>7310</v>
      </c>
      <c r="B97" s="139" t="s">
        <v>12</v>
      </c>
      <c r="C97" s="20" t="s">
        <v>423</v>
      </c>
      <c r="D97" s="35" t="s">
        <v>129</v>
      </c>
      <c r="E97" s="12">
        <v>907156</v>
      </c>
      <c r="F97" s="142" t="s">
        <v>259</v>
      </c>
      <c r="G97" s="8">
        <v>6341</v>
      </c>
    </row>
    <row r="98" spans="1:7" ht="18.75" x14ac:dyDescent="0.25">
      <c r="A98" s="151">
        <v>7311</v>
      </c>
      <c r="B98" s="139" t="s">
        <v>12</v>
      </c>
      <c r="C98" s="20" t="s">
        <v>374</v>
      </c>
      <c r="D98" s="35" t="s">
        <v>121</v>
      </c>
      <c r="E98" s="12">
        <v>115085</v>
      </c>
      <c r="F98" s="142" t="s">
        <v>251</v>
      </c>
      <c r="G98" s="8">
        <v>6341</v>
      </c>
    </row>
    <row r="99" spans="1:7" ht="18.75" x14ac:dyDescent="0.25">
      <c r="A99" s="151">
        <v>7312</v>
      </c>
      <c r="B99" s="139" t="s">
        <v>12</v>
      </c>
      <c r="C99" s="20" t="s">
        <v>415</v>
      </c>
      <c r="D99" s="35" t="s">
        <v>93</v>
      </c>
      <c r="E99" s="12">
        <v>2000000</v>
      </c>
      <c r="F99" s="142" t="s">
        <v>226</v>
      </c>
      <c r="G99" s="8">
        <v>6341</v>
      </c>
    </row>
    <row r="100" spans="1:7" ht="21" customHeight="1" x14ac:dyDescent="0.25">
      <c r="A100" s="151">
        <v>7313</v>
      </c>
      <c r="B100" s="139" t="s">
        <v>12</v>
      </c>
      <c r="C100" s="20" t="s">
        <v>436</v>
      </c>
      <c r="D100" s="35" t="s">
        <v>86</v>
      </c>
      <c r="E100" s="12">
        <v>637093</v>
      </c>
      <c r="F100" s="142" t="s">
        <v>219</v>
      </c>
      <c r="G100" s="8">
        <v>6313</v>
      </c>
    </row>
    <row r="101" spans="1:7" ht="18.75" x14ac:dyDescent="0.25">
      <c r="A101" s="151">
        <v>7314</v>
      </c>
      <c r="B101" s="139" t="s">
        <v>12</v>
      </c>
      <c r="C101" s="20" t="s">
        <v>435</v>
      </c>
      <c r="D101" s="35" t="s">
        <v>89</v>
      </c>
      <c r="E101" s="12">
        <v>1181006</v>
      </c>
      <c r="F101" s="142" t="s">
        <v>222</v>
      </c>
      <c r="G101" s="8">
        <v>6359</v>
      </c>
    </row>
    <row r="102" spans="1:7" ht="18.75" x14ac:dyDescent="0.25">
      <c r="A102" s="151">
        <v>7316</v>
      </c>
      <c r="B102" s="139" t="s">
        <v>12</v>
      </c>
      <c r="C102" s="20" t="s">
        <v>329</v>
      </c>
      <c r="D102" s="35" t="s">
        <v>63</v>
      </c>
      <c r="E102" s="12">
        <v>841490</v>
      </c>
      <c r="F102" s="142" t="s">
        <v>197</v>
      </c>
      <c r="G102" s="8">
        <v>6341</v>
      </c>
    </row>
    <row r="103" spans="1:7" ht="18.75" x14ac:dyDescent="0.25">
      <c r="A103" s="151">
        <v>7317</v>
      </c>
      <c r="B103" s="139" t="s">
        <v>12</v>
      </c>
      <c r="C103" s="20" t="s">
        <v>349</v>
      </c>
      <c r="D103" s="35" t="s">
        <v>80</v>
      </c>
      <c r="E103" s="12">
        <v>552214</v>
      </c>
      <c r="F103" s="142" t="s">
        <v>214</v>
      </c>
      <c r="G103" s="8">
        <v>6341</v>
      </c>
    </row>
    <row r="104" spans="1:7" ht="18.75" x14ac:dyDescent="0.25">
      <c r="A104" s="151">
        <v>7318</v>
      </c>
      <c r="B104" s="139" t="s">
        <v>12</v>
      </c>
      <c r="C104" s="20" t="s">
        <v>323</v>
      </c>
      <c r="D104" s="35" t="s">
        <v>61</v>
      </c>
      <c r="E104" s="12">
        <v>180560</v>
      </c>
      <c r="F104" s="142" t="s">
        <v>195</v>
      </c>
      <c r="G104" s="8">
        <v>6341</v>
      </c>
    </row>
    <row r="105" spans="1:7" ht="18.75" x14ac:dyDescent="0.25">
      <c r="A105" s="151">
        <v>7319</v>
      </c>
      <c r="B105" s="139" t="s">
        <v>12</v>
      </c>
      <c r="C105" s="20" t="s">
        <v>346</v>
      </c>
      <c r="D105" s="35" t="s">
        <v>66</v>
      </c>
      <c r="E105" s="12">
        <v>771306</v>
      </c>
      <c r="F105" s="142" t="s">
        <v>200</v>
      </c>
      <c r="G105" s="8">
        <v>6341</v>
      </c>
    </row>
    <row r="106" spans="1:7" ht="21" customHeight="1" x14ac:dyDescent="0.25">
      <c r="A106" s="151">
        <v>7320</v>
      </c>
      <c r="B106" s="139" t="s">
        <v>12</v>
      </c>
      <c r="C106" s="20" t="s">
        <v>312</v>
      </c>
      <c r="D106" s="38" t="s">
        <v>49</v>
      </c>
      <c r="E106" s="12">
        <v>438104</v>
      </c>
      <c r="F106" s="145" t="s">
        <v>183</v>
      </c>
      <c r="G106" s="8">
        <v>6341</v>
      </c>
    </row>
    <row r="107" spans="1:7" ht="18.75" x14ac:dyDescent="0.25">
      <c r="A107" s="151">
        <v>7321</v>
      </c>
      <c r="B107" s="139" t="s">
        <v>12</v>
      </c>
      <c r="C107" s="20" t="s">
        <v>326</v>
      </c>
      <c r="D107" s="35" t="s">
        <v>48</v>
      </c>
      <c r="E107" s="12">
        <v>1442203</v>
      </c>
      <c r="F107" s="142" t="s">
        <v>182</v>
      </c>
      <c r="G107" s="8">
        <v>6341</v>
      </c>
    </row>
    <row r="108" spans="1:7" ht="18.75" x14ac:dyDescent="0.25">
      <c r="A108" s="151">
        <v>7322</v>
      </c>
      <c r="B108" s="139" t="s">
        <v>12</v>
      </c>
      <c r="C108" s="20" t="s">
        <v>432</v>
      </c>
      <c r="D108" s="35" t="s">
        <v>164</v>
      </c>
      <c r="E108" s="12">
        <v>1442465</v>
      </c>
      <c r="F108" s="142" t="s">
        <v>295</v>
      </c>
      <c r="G108" s="8">
        <v>6341</v>
      </c>
    </row>
    <row r="109" spans="1:7" ht="18.75" x14ac:dyDescent="0.25">
      <c r="A109" s="151">
        <v>7323</v>
      </c>
      <c r="B109" s="139" t="s">
        <v>12</v>
      </c>
      <c r="C109" s="20" t="s">
        <v>341</v>
      </c>
      <c r="D109" s="35" t="s">
        <v>79</v>
      </c>
      <c r="E109" s="12">
        <v>362014</v>
      </c>
      <c r="F109" s="142" t="s">
        <v>213</v>
      </c>
      <c r="G109" s="8">
        <v>6341</v>
      </c>
    </row>
    <row r="110" spans="1:7" ht="18.75" x14ac:dyDescent="0.25">
      <c r="A110" s="151">
        <v>7324</v>
      </c>
      <c r="B110" s="139" t="s">
        <v>12</v>
      </c>
      <c r="C110" s="20" t="s">
        <v>433</v>
      </c>
      <c r="D110" s="35" t="s">
        <v>170</v>
      </c>
      <c r="E110" s="12">
        <v>1138223</v>
      </c>
      <c r="F110" s="142" t="s">
        <v>301</v>
      </c>
      <c r="G110" s="8">
        <v>6341</v>
      </c>
    </row>
    <row r="111" spans="1:7" ht="18.75" x14ac:dyDescent="0.25">
      <c r="A111" s="151">
        <v>7325</v>
      </c>
      <c r="B111" s="139" t="s">
        <v>12</v>
      </c>
      <c r="C111" s="20" t="s">
        <v>398</v>
      </c>
      <c r="D111" s="35" t="s">
        <v>154</v>
      </c>
      <c r="E111" s="12">
        <v>334284</v>
      </c>
      <c r="F111" s="142" t="s">
        <v>285</v>
      </c>
      <c r="G111" s="8">
        <v>6341</v>
      </c>
    </row>
    <row r="112" spans="1:7" ht="20.25" customHeight="1" x14ac:dyDescent="0.25">
      <c r="A112" s="151">
        <v>7326</v>
      </c>
      <c r="B112" s="139" t="s">
        <v>12</v>
      </c>
      <c r="C112" s="20" t="s">
        <v>402</v>
      </c>
      <c r="D112" s="35" t="s">
        <v>159</v>
      </c>
      <c r="E112" s="12">
        <v>432506</v>
      </c>
      <c r="F112" s="142" t="s">
        <v>290</v>
      </c>
      <c r="G112" s="8">
        <v>6341</v>
      </c>
    </row>
    <row r="113" spans="1:7" ht="19.5" customHeight="1" x14ac:dyDescent="0.25">
      <c r="A113" s="151">
        <v>7327</v>
      </c>
      <c r="B113" s="139" t="s">
        <v>12</v>
      </c>
      <c r="C113" s="20" t="s">
        <v>434</v>
      </c>
      <c r="D113" s="35" t="s">
        <v>138</v>
      </c>
      <c r="E113" s="12">
        <v>396560</v>
      </c>
      <c r="F113" s="142" t="s">
        <v>268</v>
      </c>
      <c r="G113" s="8">
        <v>6341</v>
      </c>
    </row>
    <row r="114" spans="1:7" ht="18.75" customHeight="1" x14ac:dyDescent="0.25">
      <c r="A114" s="151">
        <v>7328</v>
      </c>
      <c r="B114" s="139" t="s">
        <v>12</v>
      </c>
      <c r="C114" s="20" t="s">
        <v>420</v>
      </c>
      <c r="D114" s="35" t="s">
        <v>102</v>
      </c>
      <c r="E114" s="12">
        <v>747620</v>
      </c>
      <c r="F114" s="142" t="s">
        <v>235</v>
      </c>
      <c r="G114" s="8">
        <v>6341</v>
      </c>
    </row>
    <row r="115" spans="1:7" ht="18.75" x14ac:dyDescent="0.25">
      <c r="A115" s="151">
        <v>7329</v>
      </c>
      <c r="B115" s="139" t="s">
        <v>12</v>
      </c>
      <c r="C115" s="20" t="s">
        <v>357</v>
      </c>
      <c r="D115" s="35" t="s">
        <v>94</v>
      </c>
      <c r="E115" s="12">
        <v>968558</v>
      </c>
      <c r="F115" s="142" t="s">
        <v>227</v>
      </c>
      <c r="G115" s="8">
        <v>6341</v>
      </c>
    </row>
    <row r="116" spans="1:7" ht="18.75" x14ac:dyDescent="0.25">
      <c r="A116" s="151">
        <v>7330</v>
      </c>
      <c r="B116" s="139" t="s">
        <v>12</v>
      </c>
      <c r="C116" s="20" t="s">
        <v>344</v>
      </c>
      <c r="D116" s="35" t="s">
        <v>84</v>
      </c>
      <c r="E116" s="12">
        <v>444991</v>
      </c>
      <c r="F116" s="142" t="s">
        <v>217</v>
      </c>
      <c r="G116" s="8">
        <v>6341</v>
      </c>
    </row>
    <row r="117" spans="1:7" ht="18.75" x14ac:dyDescent="0.25">
      <c r="A117" s="151">
        <v>7331</v>
      </c>
      <c r="B117" s="139" t="s">
        <v>12</v>
      </c>
      <c r="C117" s="20" t="s">
        <v>311</v>
      </c>
      <c r="D117" s="35" t="s">
        <v>47</v>
      </c>
      <c r="E117" s="12">
        <v>1196909</v>
      </c>
      <c r="F117" s="142" t="s">
        <v>181</v>
      </c>
      <c r="G117" s="8">
        <v>6341</v>
      </c>
    </row>
    <row r="118" spans="1:7" ht="18.75" x14ac:dyDescent="0.25">
      <c r="A118" s="151">
        <v>7332</v>
      </c>
      <c r="B118" s="139" t="s">
        <v>12</v>
      </c>
      <c r="C118" s="20" t="s">
        <v>347</v>
      </c>
      <c r="D118" s="35" t="s">
        <v>71</v>
      </c>
      <c r="E118" s="12">
        <v>422744</v>
      </c>
      <c r="F118" s="142" t="s">
        <v>205</v>
      </c>
      <c r="G118" s="8">
        <v>6341</v>
      </c>
    </row>
    <row r="119" spans="1:7" ht="18.75" x14ac:dyDescent="0.25">
      <c r="A119" s="151">
        <v>7333</v>
      </c>
      <c r="B119" s="139" t="s">
        <v>12</v>
      </c>
      <c r="C119" s="20" t="s">
        <v>440</v>
      </c>
      <c r="D119" s="35" t="s">
        <v>162</v>
      </c>
      <c r="E119" s="12">
        <v>1326062</v>
      </c>
      <c r="F119" s="142" t="s">
        <v>293</v>
      </c>
      <c r="G119" s="8">
        <v>6359</v>
      </c>
    </row>
    <row r="120" spans="1:7" ht="18.75" x14ac:dyDescent="0.25">
      <c r="A120" s="151">
        <v>7334</v>
      </c>
      <c r="B120" s="139" t="s">
        <v>12</v>
      </c>
      <c r="C120" s="20" t="s">
        <v>370</v>
      </c>
      <c r="D120" s="35" t="s">
        <v>116</v>
      </c>
      <c r="E120" s="12">
        <v>349254</v>
      </c>
      <c r="F120" s="142" t="s">
        <v>246</v>
      </c>
      <c r="G120" s="8">
        <v>6341</v>
      </c>
    </row>
    <row r="121" spans="1:7" ht="18.75" x14ac:dyDescent="0.25">
      <c r="A121" s="151">
        <v>7335</v>
      </c>
      <c r="B121" s="139" t="s">
        <v>12</v>
      </c>
      <c r="C121" s="20" t="s">
        <v>428</v>
      </c>
      <c r="D121" s="35" t="s">
        <v>148</v>
      </c>
      <c r="E121" s="12">
        <v>159876</v>
      </c>
      <c r="F121" s="142" t="s">
        <v>279</v>
      </c>
      <c r="G121" s="8">
        <v>6341</v>
      </c>
    </row>
    <row r="122" spans="1:7" ht="18.75" x14ac:dyDescent="0.25">
      <c r="A122" s="151">
        <v>7336</v>
      </c>
      <c r="B122" s="139" t="s">
        <v>12</v>
      </c>
      <c r="C122" s="20" t="s">
        <v>354</v>
      </c>
      <c r="D122" s="35" t="s">
        <v>88</v>
      </c>
      <c r="E122" s="12">
        <v>212925</v>
      </c>
      <c r="F122" s="142" t="s">
        <v>221</v>
      </c>
      <c r="G122" s="8">
        <v>6341</v>
      </c>
    </row>
    <row r="123" spans="1:7" ht="18.75" x14ac:dyDescent="0.25">
      <c r="A123" s="151">
        <v>7338</v>
      </c>
      <c r="B123" s="139" t="s">
        <v>12</v>
      </c>
      <c r="C123" s="20" t="s">
        <v>418</v>
      </c>
      <c r="D123" s="35" t="s">
        <v>98</v>
      </c>
      <c r="E123" s="12">
        <v>321667</v>
      </c>
      <c r="F123" s="142" t="s">
        <v>231</v>
      </c>
      <c r="G123" s="8">
        <v>6341</v>
      </c>
    </row>
    <row r="124" spans="1:7" ht="18.75" x14ac:dyDescent="0.25">
      <c r="A124" s="151">
        <v>7339</v>
      </c>
      <c r="B124" s="139" t="s">
        <v>12</v>
      </c>
      <c r="C124" s="20" t="s">
        <v>169</v>
      </c>
      <c r="D124" s="36" t="s">
        <v>169</v>
      </c>
      <c r="E124" s="12">
        <v>496262</v>
      </c>
      <c r="F124" s="142" t="s">
        <v>300</v>
      </c>
      <c r="G124" s="8">
        <v>6341</v>
      </c>
    </row>
    <row r="125" spans="1:7" ht="21" customHeight="1" x14ac:dyDescent="0.25">
      <c r="A125" s="151">
        <v>7340</v>
      </c>
      <c r="B125" s="139" t="s">
        <v>12</v>
      </c>
      <c r="C125" s="20" t="s">
        <v>328</v>
      </c>
      <c r="D125" s="36" t="s">
        <v>62</v>
      </c>
      <c r="E125" s="12">
        <v>621940</v>
      </c>
      <c r="F125" s="142" t="s">
        <v>196</v>
      </c>
      <c r="G125" s="8">
        <v>6341</v>
      </c>
    </row>
    <row r="126" spans="1:7" ht="30" x14ac:dyDescent="0.25">
      <c r="A126" s="151">
        <v>7341</v>
      </c>
      <c r="B126" s="139" t="s">
        <v>12</v>
      </c>
      <c r="C126" s="20" t="s">
        <v>430</v>
      </c>
      <c r="D126" s="35" t="s">
        <v>156</v>
      </c>
      <c r="E126" s="12">
        <v>861800</v>
      </c>
      <c r="F126" s="142" t="s">
        <v>287</v>
      </c>
      <c r="G126" s="8">
        <v>6341</v>
      </c>
    </row>
    <row r="127" spans="1:7" ht="18.75" x14ac:dyDescent="0.25">
      <c r="A127" s="151">
        <v>7343</v>
      </c>
      <c r="B127" s="139" t="s">
        <v>12</v>
      </c>
      <c r="C127" s="20" t="s">
        <v>372</v>
      </c>
      <c r="D127" s="35" t="s">
        <v>119</v>
      </c>
      <c r="E127" s="12">
        <v>1770381</v>
      </c>
      <c r="F127" s="142" t="s">
        <v>249</v>
      </c>
      <c r="G127" s="8">
        <v>6341</v>
      </c>
    </row>
    <row r="128" spans="1:7" ht="18.75" x14ac:dyDescent="0.25">
      <c r="A128" s="151">
        <v>7344</v>
      </c>
      <c r="B128" s="139" t="s">
        <v>12</v>
      </c>
      <c r="C128" s="20" t="s">
        <v>439</v>
      </c>
      <c r="D128" s="35" t="s">
        <v>143</v>
      </c>
      <c r="E128" s="12">
        <v>2000000</v>
      </c>
      <c r="F128" s="142" t="s">
        <v>273</v>
      </c>
      <c r="G128" s="8">
        <v>6313</v>
      </c>
    </row>
    <row r="129" spans="1:7" ht="18.75" x14ac:dyDescent="0.25">
      <c r="A129" s="151">
        <v>7345</v>
      </c>
      <c r="B129" s="139" t="s">
        <v>12</v>
      </c>
      <c r="C129" s="20" t="s">
        <v>438</v>
      </c>
      <c r="D129" s="35" t="s">
        <v>111</v>
      </c>
      <c r="E129" s="12">
        <v>180114</v>
      </c>
      <c r="F129" s="142" t="s">
        <v>243</v>
      </c>
      <c r="G129" s="8">
        <v>6313</v>
      </c>
    </row>
    <row r="130" spans="1:7" ht="21.75" customHeight="1" x14ac:dyDescent="0.25">
      <c r="A130" s="151">
        <v>7346</v>
      </c>
      <c r="B130" s="139" t="s">
        <v>12</v>
      </c>
      <c r="C130" s="20" t="s">
        <v>361</v>
      </c>
      <c r="D130" s="36" t="s">
        <v>103</v>
      </c>
      <c r="E130" s="12">
        <v>160266</v>
      </c>
      <c r="F130" s="142" t="s">
        <v>236</v>
      </c>
      <c r="G130" s="8">
        <v>6341</v>
      </c>
    </row>
    <row r="131" spans="1:7" ht="30" x14ac:dyDescent="0.25">
      <c r="A131" s="151">
        <v>7347</v>
      </c>
      <c r="B131" s="139" t="s">
        <v>12</v>
      </c>
      <c r="C131" s="20" t="s">
        <v>335</v>
      </c>
      <c r="D131" s="35" t="s">
        <v>70</v>
      </c>
      <c r="E131" s="12">
        <v>250101</v>
      </c>
      <c r="F131" s="142" t="s">
        <v>204</v>
      </c>
      <c r="G131" s="8">
        <v>6341</v>
      </c>
    </row>
    <row r="132" spans="1:7" ht="18.75" x14ac:dyDescent="0.25">
      <c r="A132" s="151">
        <v>7348</v>
      </c>
      <c r="B132" s="139" t="s">
        <v>12</v>
      </c>
      <c r="C132" s="20" t="s">
        <v>382</v>
      </c>
      <c r="D132" s="35" t="s">
        <v>131</v>
      </c>
      <c r="E132" s="12">
        <v>452830</v>
      </c>
      <c r="F132" s="142" t="s">
        <v>261</v>
      </c>
      <c r="G132" s="8">
        <v>6341</v>
      </c>
    </row>
    <row r="133" spans="1:7" ht="18.75" x14ac:dyDescent="0.25">
      <c r="A133" s="151">
        <v>7349</v>
      </c>
      <c r="B133" s="139" t="s">
        <v>12</v>
      </c>
      <c r="C133" s="20" t="s">
        <v>438</v>
      </c>
      <c r="D133" s="35" t="s">
        <v>112</v>
      </c>
      <c r="E133" s="12">
        <v>228000</v>
      </c>
      <c r="F133" s="142" t="s">
        <v>243</v>
      </c>
      <c r="G133" s="8">
        <v>6313</v>
      </c>
    </row>
    <row r="134" spans="1:7" ht="18.75" x14ac:dyDescent="0.25">
      <c r="A134" s="151">
        <v>7350</v>
      </c>
      <c r="B134" s="139" t="s">
        <v>12</v>
      </c>
      <c r="C134" s="20" t="s">
        <v>371</v>
      </c>
      <c r="D134" s="35" t="s">
        <v>118</v>
      </c>
      <c r="E134" s="12">
        <v>478364</v>
      </c>
      <c r="F134" s="142" t="s">
        <v>248</v>
      </c>
      <c r="G134" s="8">
        <v>6341</v>
      </c>
    </row>
    <row r="135" spans="1:7" ht="30" x14ac:dyDescent="0.25">
      <c r="A135" s="151">
        <v>7351</v>
      </c>
      <c r="B135" s="139" t="s">
        <v>12</v>
      </c>
      <c r="C135" s="20" t="s">
        <v>429</v>
      </c>
      <c r="D135" s="35" t="s">
        <v>153</v>
      </c>
      <c r="E135" s="12">
        <v>1072839</v>
      </c>
      <c r="F135" s="142" t="s">
        <v>284</v>
      </c>
      <c r="G135" s="8">
        <v>6341</v>
      </c>
    </row>
    <row r="136" spans="1:7" ht="18.75" x14ac:dyDescent="0.25">
      <c r="A136" s="151">
        <v>7352</v>
      </c>
      <c r="B136" s="139" t="s">
        <v>12</v>
      </c>
      <c r="C136" s="20" t="s">
        <v>353</v>
      </c>
      <c r="D136" s="35" t="s">
        <v>87</v>
      </c>
      <c r="E136" s="12">
        <v>455781</v>
      </c>
      <c r="F136" s="142" t="s">
        <v>220</v>
      </c>
      <c r="G136" s="8">
        <v>6341</v>
      </c>
    </row>
    <row r="137" spans="1:7" ht="18.75" x14ac:dyDescent="0.25">
      <c r="A137" s="151">
        <v>7353</v>
      </c>
      <c r="B137" s="139" t="s">
        <v>12</v>
      </c>
      <c r="C137" s="20" t="s">
        <v>426</v>
      </c>
      <c r="D137" s="35" t="s">
        <v>141</v>
      </c>
      <c r="E137" s="12">
        <v>1927313</v>
      </c>
      <c r="F137" s="142" t="s">
        <v>271</v>
      </c>
      <c r="G137" s="8">
        <v>6341</v>
      </c>
    </row>
    <row r="138" spans="1:7" ht="18.75" x14ac:dyDescent="0.25">
      <c r="A138" s="151">
        <v>7354</v>
      </c>
      <c r="B138" s="139" t="s">
        <v>12</v>
      </c>
      <c r="C138" s="20" t="s">
        <v>351</v>
      </c>
      <c r="D138" s="39" t="s">
        <v>77</v>
      </c>
      <c r="E138" s="12">
        <v>723733</v>
      </c>
      <c r="F138" s="146" t="s">
        <v>211</v>
      </c>
      <c r="G138" s="8">
        <v>6341</v>
      </c>
    </row>
    <row r="139" spans="1:7" ht="18.75" x14ac:dyDescent="0.25">
      <c r="A139" s="151">
        <v>7355</v>
      </c>
      <c r="B139" s="139" t="s">
        <v>12</v>
      </c>
      <c r="C139" s="20" t="s">
        <v>416</v>
      </c>
      <c r="D139" s="39" t="s">
        <v>95</v>
      </c>
      <c r="E139" s="148">
        <v>1091755</v>
      </c>
      <c r="F139" s="146" t="s">
        <v>228</v>
      </c>
      <c r="G139" s="8">
        <v>6341</v>
      </c>
    </row>
    <row r="140" spans="1:7" ht="19.5" thickBot="1" x14ac:dyDescent="0.3">
      <c r="A140" s="150">
        <v>7356</v>
      </c>
      <c r="B140" s="138" t="s">
        <v>12</v>
      </c>
      <c r="C140" s="21" t="s">
        <v>438</v>
      </c>
      <c r="D140" s="40" t="s">
        <v>113</v>
      </c>
      <c r="E140" s="17">
        <v>1203146</v>
      </c>
      <c r="F140" s="149" t="s">
        <v>243</v>
      </c>
      <c r="G140" s="8">
        <v>6313</v>
      </c>
    </row>
    <row r="141" spans="1:7" ht="31.5" customHeight="1" x14ac:dyDescent="0.25">
      <c r="A141" s="124" t="s">
        <v>13</v>
      </c>
      <c r="B141" s="126" t="s">
        <v>0</v>
      </c>
      <c r="C141" s="128" t="s">
        <v>14</v>
      </c>
      <c r="D141" s="128"/>
      <c r="E141" s="31" t="s">
        <v>40</v>
      </c>
      <c r="F141" s="164">
        <f>SUM(E143:E301,E308,E309,E310:E316)</f>
        <v>33859658.5</v>
      </c>
      <c r="G141" s="165"/>
    </row>
    <row r="142" spans="1:7" ht="33.75" customHeight="1" thickBot="1" x14ac:dyDescent="0.3">
      <c r="A142" s="125"/>
      <c r="B142" s="127"/>
      <c r="C142" s="2" t="s">
        <v>4</v>
      </c>
      <c r="D142" s="2" t="s">
        <v>5</v>
      </c>
      <c r="E142" s="76" t="s">
        <v>1</v>
      </c>
      <c r="F142" s="77" t="s">
        <v>2</v>
      </c>
      <c r="G142" s="78" t="s">
        <v>3</v>
      </c>
    </row>
    <row r="143" spans="1:7" ht="19.5" thickTop="1" x14ac:dyDescent="0.3">
      <c r="A143" s="253" t="s">
        <v>441</v>
      </c>
      <c r="B143" s="152" t="s">
        <v>16</v>
      </c>
      <c r="C143" s="108" t="s">
        <v>635</v>
      </c>
      <c r="D143" s="80" t="s">
        <v>442</v>
      </c>
      <c r="E143" s="81">
        <v>32000</v>
      </c>
      <c r="F143" s="82" t="s">
        <v>443</v>
      </c>
      <c r="G143" s="198">
        <v>5321</v>
      </c>
    </row>
    <row r="144" spans="1:7" ht="18.75" x14ac:dyDescent="0.3">
      <c r="A144" s="254" t="s">
        <v>444</v>
      </c>
      <c r="B144" s="153" t="s">
        <v>16</v>
      </c>
      <c r="C144" s="109" t="s">
        <v>636</v>
      </c>
      <c r="D144" s="47" t="s">
        <v>711</v>
      </c>
      <c r="E144" s="57">
        <v>7440</v>
      </c>
      <c r="F144" s="48" t="s">
        <v>445</v>
      </c>
      <c r="G144" s="250">
        <v>5213</v>
      </c>
    </row>
    <row r="145" spans="1:7" ht="18.75" x14ac:dyDescent="0.3">
      <c r="A145" s="254" t="s">
        <v>446</v>
      </c>
      <c r="B145" s="153" t="s">
        <v>16</v>
      </c>
      <c r="C145" s="109" t="s">
        <v>637</v>
      </c>
      <c r="D145" s="49" t="s">
        <v>447</v>
      </c>
      <c r="E145" s="57">
        <v>137460</v>
      </c>
      <c r="F145" s="50" t="s">
        <v>448</v>
      </c>
      <c r="G145" s="250">
        <v>5222</v>
      </c>
    </row>
    <row r="146" spans="1:7" ht="18.75" x14ac:dyDescent="0.3">
      <c r="A146" s="254" t="s">
        <v>449</v>
      </c>
      <c r="B146" s="153" t="s">
        <v>16</v>
      </c>
      <c r="C146" s="109" t="s">
        <v>638</v>
      </c>
      <c r="D146" s="49" t="s">
        <v>450</v>
      </c>
      <c r="E146" s="57">
        <v>167220</v>
      </c>
      <c r="F146" s="50" t="s">
        <v>451</v>
      </c>
      <c r="G146" s="250">
        <v>5213</v>
      </c>
    </row>
    <row r="147" spans="1:7" ht="18.75" x14ac:dyDescent="0.3">
      <c r="A147" s="254" t="s">
        <v>452</v>
      </c>
      <c r="B147" s="153" t="s">
        <v>16</v>
      </c>
      <c r="C147" s="109" t="s">
        <v>639</v>
      </c>
      <c r="D147" s="51" t="s">
        <v>713</v>
      </c>
      <c r="E147" s="57">
        <v>100572</v>
      </c>
      <c r="F147" s="50" t="s">
        <v>453</v>
      </c>
      <c r="G147" s="250">
        <v>5321</v>
      </c>
    </row>
    <row r="148" spans="1:7" ht="18.75" x14ac:dyDescent="0.3">
      <c r="A148" s="254" t="s">
        <v>454</v>
      </c>
      <c r="B148" s="153" t="s">
        <v>16</v>
      </c>
      <c r="C148" s="109" t="s">
        <v>640</v>
      </c>
      <c r="D148" s="51" t="s">
        <v>712</v>
      </c>
      <c r="E148" s="57">
        <v>161784</v>
      </c>
      <c r="F148" s="50" t="s">
        <v>455</v>
      </c>
      <c r="G148" s="250">
        <v>5222</v>
      </c>
    </row>
    <row r="149" spans="1:7" ht="18.75" x14ac:dyDescent="0.3">
      <c r="A149" s="254" t="s">
        <v>456</v>
      </c>
      <c r="B149" s="153" t="s">
        <v>16</v>
      </c>
      <c r="C149" s="110" t="s">
        <v>641</v>
      </c>
      <c r="D149" s="49" t="s">
        <v>457</v>
      </c>
      <c r="E149" s="57">
        <v>85308</v>
      </c>
      <c r="F149" s="50" t="s">
        <v>458</v>
      </c>
      <c r="G149" s="250">
        <v>5213</v>
      </c>
    </row>
    <row r="150" spans="1:7" ht="18.75" x14ac:dyDescent="0.3">
      <c r="A150" s="254" t="s">
        <v>459</v>
      </c>
      <c r="B150" s="153" t="s">
        <v>16</v>
      </c>
      <c r="C150" s="109" t="s">
        <v>642</v>
      </c>
      <c r="D150" s="51" t="s">
        <v>460</v>
      </c>
      <c r="E150" s="57">
        <v>300000</v>
      </c>
      <c r="F150" s="50" t="s">
        <v>461</v>
      </c>
      <c r="G150" s="255">
        <v>5213</v>
      </c>
    </row>
    <row r="151" spans="1:7" ht="18.75" x14ac:dyDescent="0.3">
      <c r="A151" s="254" t="s">
        <v>462</v>
      </c>
      <c r="B151" s="153" t="s">
        <v>16</v>
      </c>
      <c r="C151" s="109" t="s">
        <v>643</v>
      </c>
      <c r="D151" s="51" t="s">
        <v>463</v>
      </c>
      <c r="E151" s="57">
        <v>241500</v>
      </c>
      <c r="F151" s="50" t="s">
        <v>464</v>
      </c>
      <c r="G151" s="250">
        <v>5213</v>
      </c>
    </row>
    <row r="152" spans="1:7" ht="18.75" x14ac:dyDescent="0.3">
      <c r="A152" s="254" t="s">
        <v>465</v>
      </c>
      <c r="B152" s="153" t="s">
        <v>16</v>
      </c>
      <c r="C152" s="109" t="s">
        <v>644</v>
      </c>
      <c r="D152" s="49" t="s">
        <v>466</v>
      </c>
      <c r="E152" s="57">
        <v>102900</v>
      </c>
      <c r="F152" s="50" t="s">
        <v>467</v>
      </c>
      <c r="G152" s="250">
        <v>5212</v>
      </c>
    </row>
    <row r="153" spans="1:7" ht="18.75" x14ac:dyDescent="0.3">
      <c r="A153" s="254" t="s">
        <v>468</v>
      </c>
      <c r="B153" s="153" t="s">
        <v>16</v>
      </c>
      <c r="C153" s="109" t="s">
        <v>645</v>
      </c>
      <c r="D153" s="49" t="s">
        <v>469</v>
      </c>
      <c r="E153" s="57">
        <v>86460</v>
      </c>
      <c r="F153" s="50" t="s">
        <v>470</v>
      </c>
      <c r="G153" s="250">
        <v>5213</v>
      </c>
    </row>
    <row r="154" spans="1:7" ht="18.75" x14ac:dyDescent="0.3">
      <c r="A154" s="254" t="s">
        <v>471</v>
      </c>
      <c r="B154" s="153" t="s">
        <v>16</v>
      </c>
      <c r="C154" s="109" t="s">
        <v>646</v>
      </c>
      <c r="D154" s="49" t="s">
        <v>472</v>
      </c>
      <c r="E154" s="57">
        <v>91740</v>
      </c>
      <c r="F154" s="50" t="s">
        <v>473</v>
      </c>
      <c r="G154" s="255">
        <v>5212</v>
      </c>
    </row>
    <row r="155" spans="1:7" ht="18.75" x14ac:dyDescent="0.3">
      <c r="A155" s="254" t="s">
        <v>474</v>
      </c>
      <c r="B155" s="153" t="s">
        <v>16</v>
      </c>
      <c r="C155" s="109" t="s">
        <v>647</v>
      </c>
      <c r="D155" s="51" t="s">
        <v>714</v>
      </c>
      <c r="E155" s="57">
        <v>169620</v>
      </c>
      <c r="F155" s="50" t="s">
        <v>475</v>
      </c>
      <c r="G155" s="250">
        <v>5212</v>
      </c>
    </row>
    <row r="156" spans="1:7" ht="18.75" x14ac:dyDescent="0.3">
      <c r="A156" s="254" t="s">
        <v>476</v>
      </c>
      <c r="B156" s="153" t="s">
        <v>16</v>
      </c>
      <c r="C156" s="109" t="s">
        <v>648</v>
      </c>
      <c r="D156" s="51" t="s">
        <v>477</v>
      </c>
      <c r="E156" s="57">
        <v>147000</v>
      </c>
      <c r="F156" s="54" t="s">
        <v>478</v>
      </c>
      <c r="G156" s="250">
        <v>5213</v>
      </c>
    </row>
    <row r="157" spans="1:7" ht="18.75" x14ac:dyDescent="0.3">
      <c r="A157" s="254" t="s">
        <v>479</v>
      </c>
      <c r="B157" s="153" t="s">
        <v>16</v>
      </c>
      <c r="C157" s="109" t="s">
        <v>649</v>
      </c>
      <c r="D157" s="51" t="s">
        <v>743</v>
      </c>
      <c r="E157" s="57">
        <v>148260</v>
      </c>
      <c r="F157" s="50" t="s">
        <v>480</v>
      </c>
      <c r="G157" s="250">
        <v>5213</v>
      </c>
    </row>
    <row r="158" spans="1:7" ht="18.75" x14ac:dyDescent="0.3">
      <c r="A158" s="254" t="s">
        <v>481</v>
      </c>
      <c r="B158" s="153" t="s">
        <v>16</v>
      </c>
      <c r="C158" s="109" t="s">
        <v>650</v>
      </c>
      <c r="D158" s="51" t="s">
        <v>715</v>
      </c>
      <c r="E158" s="57">
        <v>167388</v>
      </c>
      <c r="F158" s="48" t="s">
        <v>482</v>
      </c>
      <c r="G158" s="250">
        <v>5212</v>
      </c>
    </row>
    <row r="159" spans="1:7" ht="18.75" x14ac:dyDescent="0.3">
      <c r="A159" s="254" t="s">
        <v>483</v>
      </c>
      <c r="B159" s="153" t="s">
        <v>16</v>
      </c>
      <c r="C159" s="109" t="s">
        <v>651</v>
      </c>
      <c r="D159" s="51" t="s">
        <v>716</v>
      </c>
      <c r="E159" s="57">
        <v>132180</v>
      </c>
      <c r="F159" s="50" t="s">
        <v>455</v>
      </c>
      <c r="G159" s="255">
        <v>5222</v>
      </c>
    </row>
    <row r="160" spans="1:7" ht="18.75" x14ac:dyDescent="0.3">
      <c r="A160" s="254" t="s">
        <v>484</v>
      </c>
      <c r="B160" s="153" t="s">
        <v>16</v>
      </c>
      <c r="C160" s="109" t="s">
        <v>652</v>
      </c>
      <c r="D160" s="49" t="s">
        <v>485</v>
      </c>
      <c r="E160" s="57">
        <v>131928</v>
      </c>
      <c r="F160" s="50" t="s">
        <v>486</v>
      </c>
      <c r="G160" s="250">
        <v>5321</v>
      </c>
    </row>
    <row r="161" spans="1:7" ht="18.75" x14ac:dyDescent="0.3">
      <c r="A161" s="254" t="s">
        <v>487</v>
      </c>
      <c r="B161" s="153" t="s">
        <v>16</v>
      </c>
      <c r="C161" s="109" t="s">
        <v>653</v>
      </c>
      <c r="D161" s="49" t="s">
        <v>488</v>
      </c>
      <c r="E161" s="57">
        <v>128640</v>
      </c>
      <c r="F161" s="50" t="s">
        <v>489</v>
      </c>
      <c r="G161" s="250">
        <v>5213</v>
      </c>
    </row>
    <row r="162" spans="1:7" ht="18.75" x14ac:dyDescent="0.3">
      <c r="A162" s="254" t="s">
        <v>490</v>
      </c>
      <c r="B162" s="153" t="s">
        <v>16</v>
      </c>
      <c r="C162" s="109" t="s">
        <v>654</v>
      </c>
      <c r="D162" s="49" t="s">
        <v>491</v>
      </c>
      <c r="E162" s="57">
        <v>257220</v>
      </c>
      <c r="F162" s="50" t="s">
        <v>492</v>
      </c>
      <c r="G162" s="250">
        <v>5213</v>
      </c>
    </row>
    <row r="163" spans="1:7" ht="18.75" x14ac:dyDescent="0.3">
      <c r="A163" s="254" t="s">
        <v>493</v>
      </c>
      <c r="B163" s="153" t="s">
        <v>16</v>
      </c>
      <c r="C163" s="109" t="s">
        <v>655</v>
      </c>
      <c r="D163" s="49" t="s">
        <v>494</v>
      </c>
      <c r="E163" s="57">
        <v>133800</v>
      </c>
      <c r="F163" s="50" t="s">
        <v>495</v>
      </c>
      <c r="G163" s="250">
        <v>5213</v>
      </c>
    </row>
    <row r="164" spans="1:7" ht="18.75" x14ac:dyDescent="0.3">
      <c r="A164" s="254" t="s">
        <v>496</v>
      </c>
      <c r="B164" s="153" t="s">
        <v>16</v>
      </c>
      <c r="C164" s="109" t="s">
        <v>656</v>
      </c>
      <c r="D164" s="49" t="s">
        <v>497</v>
      </c>
      <c r="E164" s="57">
        <v>194664</v>
      </c>
      <c r="F164" s="50" t="s">
        <v>498</v>
      </c>
      <c r="G164" s="250">
        <v>5213</v>
      </c>
    </row>
    <row r="165" spans="1:7" ht="18.75" x14ac:dyDescent="0.3">
      <c r="A165" s="254" t="s">
        <v>499</v>
      </c>
      <c r="B165" s="153" t="s">
        <v>16</v>
      </c>
      <c r="C165" s="109" t="s">
        <v>657</v>
      </c>
      <c r="D165" s="51" t="s">
        <v>717</v>
      </c>
      <c r="E165" s="57">
        <v>102180</v>
      </c>
      <c r="F165" s="50" t="s">
        <v>500</v>
      </c>
      <c r="G165" s="250">
        <v>5213</v>
      </c>
    </row>
    <row r="166" spans="1:7" ht="18.75" x14ac:dyDescent="0.3">
      <c r="A166" s="254" t="s">
        <v>501</v>
      </c>
      <c r="B166" s="153" t="s">
        <v>16</v>
      </c>
      <c r="C166" s="109" t="s">
        <v>658</v>
      </c>
      <c r="D166" s="49" t="s">
        <v>502</v>
      </c>
      <c r="E166" s="57">
        <v>222060</v>
      </c>
      <c r="F166" s="50" t="s">
        <v>503</v>
      </c>
      <c r="G166" s="250">
        <v>5213</v>
      </c>
    </row>
    <row r="167" spans="1:7" ht="18.75" x14ac:dyDescent="0.3">
      <c r="A167" s="254" t="s">
        <v>504</v>
      </c>
      <c r="B167" s="153" t="s">
        <v>16</v>
      </c>
      <c r="C167" s="109" t="s">
        <v>659</v>
      </c>
      <c r="D167" s="49" t="s">
        <v>505</v>
      </c>
      <c r="E167" s="57">
        <v>105408</v>
      </c>
      <c r="F167" s="50" t="s">
        <v>506</v>
      </c>
      <c r="G167" s="250">
        <v>5213</v>
      </c>
    </row>
    <row r="168" spans="1:7" ht="18.75" x14ac:dyDescent="0.3">
      <c r="A168" s="254" t="s">
        <v>507</v>
      </c>
      <c r="B168" s="153" t="s">
        <v>16</v>
      </c>
      <c r="C168" s="109" t="s">
        <v>660</v>
      </c>
      <c r="D168" s="51" t="s">
        <v>508</v>
      </c>
      <c r="E168" s="57">
        <v>157313</v>
      </c>
      <c r="F168" s="50" t="s">
        <v>478</v>
      </c>
      <c r="G168" s="250">
        <v>5213</v>
      </c>
    </row>
    <row r="169" spans="1:7" ht="18.75" x14ac:dyDescent="0.3">
      <c r="A169" s="254" t="s">
        <v>509</v>
      </c>
      <c r="B169" s="153" t="s">
        <v>16</v>
      </c>
      <c r="C169" s="109" t="s">
        <v>661</v>
      </c>
      <c r="D169" s="51" t="s">
        <v>718</v>
      </c>
      <c r="E169" s="57">
        <v>114816</v>
      </c>
      <c r="F169" s="50" t="s">
        <v>510</v>
      </c>
      <c r="G169" s="255">
        <v>5212</v>
      </c>
    </row>
    <row r="170" spans="1:7" ht="18.75" x14ac:dyDescent="0.3">
      <c r="A170" s="254" t="s">
        <v>511</v>
      </c>
      <c r="B170" s="153" t="s">
        <v>16</v>
      </c>
      <c r="C170" s="109" t="s">
        <v>662</v>
      </c>
      <c r="D170" s="51" t="s">
        <v>719</v>
      </c>
      <c r="E170" s="57">
        <v>12060</v>
      </c>
      <c r="F170" s="50" t="s">
        <v>512</v>
      </c>
      <c r="G170" s="250">
        <v>5213</v>
      </c>
    </row>
    <row r="171" spans="1:7" ht="18.75" x14ac:dyDescent="0.3">
      <c r="A171" s="254" t="s">
        <v>513</v>
      </c>
      <c r="B171" s="153" t="s">
        <v>16</v>
      </c>
      <c r="C171" s="109" t="s">
        <v>663</v>
      </c>
      <c r="D171" s="51" t="s">
        <v>720</v>
      </c>
      <c r="E171" s="57">
        <v>160872</v>
      </c>
      <c r="F171" s="50" t="s">
        <v>514</v>
      </c>
      <c r="G171" s="250">
        <v>5213</v>
      </c>
    </row>
    <row r="172" spans="1:7" ht="18.75" x14ac:dyDescent="0.3">
      <c r="A172" s="254" t="s">
        <v>515</v>
      </c>
      <c r="B172" s="153" t="s">
        <v>16</v>
      </c>
      <c r="C172" s="109" t="s">
        <v>664</v>
      </c>
      <c r="D172" s="49" t="s">
        <v>516</v>
      </c>
      <c r="E172" s="57">
        <v>82380</v>
      </c>
      <c r="F172" s="50" t="s">
        <v>517</v>
      </c>
      <c r="G172" s="256">
        <v>5213</v>
      </c>
    </row>
    <row r="173" spans="1:7" ht="18.75" x14ac:dyDescent="0.3">
      <c r="A173" s="254" t="s">
        <v>518</v>
      </c>
      <c r="B173" s="153" t="s">
        <v>16</v>
      </c>
      <c r="C173" s="109" t="s">
        <v>665</v>
      </c>
      <c r="D173" s="49" t="s">
        <v>519</v>
      </c>
      <c r="E173" s="57">
        <v>114900</v>
      </c>
      <c r="F173" s="50" t="s">
        <v>520</v>
      </c>
      <c r="G173" s="250">
        <v>5213</v>
      </c>
    </row>
    <row r="174" spans="1:7" ht="18.75" x14ac:dyDescent="0.3">
      <c r="A174" s="254" t="s">
        <v>521</v>
      </c>
      <c r="B174" s="153" t="s">
        <v>16</v>
      </c>
      <c r="C174" s="109" t="s">
        <v>666</v>
      </c>
      <c r="D174" s="51" t="s">
        <v>721</v>
      </c>
      <c r="E174" s="57">
        <v>290580</v>
      </c>
      <c r="F174" s="50" t="s">
        <v>522</v>
      </c>
      <c r="G174" s="250">
        <v>5222</v>
      </c>
    </row>
    <row r="175" spans="1:7" ht="18.75" x14ac:dyDescent="0.3">
      <c r="A175" s="254" t="s">
        <v>523</v>
      </c>
      <c r="B175" s="153" t="s">
        <v>16</v>
      </c>
      <c r="C175" s="109" t="s">
        <v>667</v>
      </c>
      <c r="D175" s="49" t="s">
        <v>524</v>
      </c>
      <c r="E175" s="57">
        <v>89184</v>
      </c>
      <c r="F175" s="50" t="s">
        <v>525</v>
      </c>
      <c r="G175" s="250">
        <v>5212</v>
      </c>
    </row>
    <row r="176" spans="1:7" ht="18.75" x14ac:dyDescent="0.3">
      <c r="A176" s="254" t="s">
        <v>526</v>
      </c>
      <c r="B176" s="153" t="s">
        <v>16</v>
      </c>
      <c r="C176" s="109" t="s">
        <v>668</v>
      </c>
      <c r="D176" s="51" t="s">
        <v>722</v>
      </c>
      <c r="E176" s="57">
        <v>116160</v>
      </c>
      <c r="F176" s="50" t="s">
        <v>527</v>
      </c>
      <c r="G176" s="250">
        <v>5213</v>
      </c>
    </row>
    <row r="177" spans="1:7" ht="18.75" x14ac:dyDescent="0.3">
      <c r="A177" s="254" t="s">
        <v>528</v>
      </c>
      <c r="B177" s="153" t="s">
        <v>16</v>
      </c>
      <c r="C177" s="109" t="s">
        <v>669</v>
      </c>
      <c r="D177" s="49" t="s">
        <v>529</v>
      </c>
      <c r="E177" s="57">
        <v>213060</v>
      </c>
      <c r="F177" s="50" t="s">
        <v>530</v>
      </c>
      <c r="G177" s="250">
        <v>5213</v>
      </c>
    </row>
    <row r="178" spans="1:7" ht="18.75" x14ac:dyDescent="0.3">
      <c r="A178" s="254" t="s">
        <v>531</v>
      </c>
      <c r="B178" s="153" t="s">
        <v>16</v>
      </c>
      <c r="C178" s="109" t="s">
        <v>670</v>
      </c>
      <c r="D178" s="49" t="s">
        <v>532</v>
      </c>
      <c r="E178" s="57">
        <v>122136</v>
      </c>
      <c r="F178" s="50" t="s">
        <v>533</v>
      </c>
      <c r="G178" s="250">
        <v>5212</v>
      </c>
    </row>
    <row r="179" spans="1:7" ht="18.75" x14ac:dyDescent="0.3">
      <c r="A179" s="254" t="s">
        <v>534</v>
      </c>
      <c r="B179" s="153" t="s">
        <v>16</v>
      </c>
      <c r="C179" s="109" t="s">
        <v>671</v>
      </c>
      <c r="D179" s="51" t="s">
        <v>723</v>
      </c>
      <c r="E179" s="57">
        <v>20220</v>
      </c>
      <c r="F179" s="50" t="s">
        <v>506</v>
      </c>
      <c r="G179" s="250">
        <v>5213</v>
      </c>
    </row>
    <row r="180" spans="1:7" ht="18.75" x14ac:dyDescent="0.3">
      <c r="A180" s="254" t="s">
        <v>535</v>
      </c>
      <c r="B180" s="153" t="s">
        <v>16</v>
      </c>
      <c r="C180" s="109" t="s">
        <v>672</v>
      </c>
      <c r="D180" s="49" t="s">
        <v>536</v>
      </c>
      <c r="E180" s="57">
        <v>98496</v>
      </c>
      <c r="F180" s="50" t="s">
        <v>537</v>
      </c>
      <c r="G180" s="250">
        <v>5212</v>
      </c>
    </row>
    <row r="181" spans="1:7" ht="18.75" x14ac:dyDescent="0.3">
      <c r="A181" s="254" t="s">
        <v>538</v>
      </c>
      <c r="B181" s="153" t="s">
        <v>16</v>
      </c>
      <c r="C181" s="109" t="s">
        <v>972</v>
      </c>
      <c r="D181" s="49" t="s">
        <v>539</v>
      </c>
      <c r="E181" s="57">
        <v>93900</v>
      </c>
      <c r="F181" s="50" t="s">
        <v>540</v>
      </c>
      <c r="G181" s="250">
        <v>5222</v>
      </c>
    </row>
    <row r="182" spans="1:7" ht="18.75" x14ac:dyDescent="0.3">
      <c r="A182" s="254" t="s">
        <v>541</v>
      </c>
      <c r="B182" s="153" t="s">
        <v>16</v>
      </c>
      <c r="C182" s="109" t="s">
        <v>673</v>
      </c>
      <c r="D182" s="51" t="s">
        <v>724</v>
      </c>
      <c r="E182" s="57">
        <v>97224</v>
      </c>
      <c r="F182" s="50" t="s">
        <v>542</v>
      </c>
      <c r="G182" s="250">
        <v>5213</v>
      </c>
    </row>
    <row r="183" spans="1:7" ht="18.75" x14ac:dyDescent="0.3">
      <c r="A183" s="254" t="s">
        <v>543</v>
      </c>
      <c r="B183" s="153" t="s">
        <v>16</v>
      </c>
      <c r="C183" s="109" t="s">
        <v>674</v>
      </c>
      <c r="D183" s="49" t="s">
        <v>544</v>
      </c>
      <c r="E183" s="57">
        <v>114840</v>
      </c>
      <c r="F183" s="50" t="s">
        <v>545</v>
      </c>
      <c r="G183" s="250">
        <v>5213</v>
      </c>
    </row>
    <row r="184" spans="1:7" ht="18.75" x14ac:dyDescent="0.3">
      <c r="A184" s="254" t="s">
        <v>546</v>
      </c>
      <c r="B184" s="153" t="s">
        <v>16</v>
      </c>
      <c r="C184" s="109" t="s">
        <v>675</v>
      </c>
      <c r="D184" s="49" t="s">
        <v>547</v>
      </c>
      <c r="E184" s="57">
        <v>32220</v>
      </c>
      <c r="F184" s="50" t="s">
        <v>548</v>
      </c>
      <c r="G184" s="250">
        <v>5213</v>
      </c>
    </row>
    <row r="185" spans="1:7" ht="18.75" x14ac:dyDescent="0.3">
      <c r="A185" s="254" t="s">
        <v>549</v>
      </c>
      <c r="B185" s="153" t="s">
        <v>16</v>
      </c>
      <c r="C185" s="109" t="s">
        <v>676</v>
      </c>
      <c r="D185" s="49" t="s">
        <v>550</v>
      </c>
      <c r="E185" s="57">
        <v>161220</v>
      </c>
      <c r="F185" s="50" t="s">
        <v>551</v>
      </c>
      <c r="G185" s="250">
        <v>5212</v>
      </c>
    </row>
    <row r="186" spans="1:7" ht="18.75" x14ac:dyDescent="0.3">
      <c r="A186" s="254" t="s">
        <v>552</v>
      </c>
      <c r="B186" s="153" t="s">
        <v>16</v>
      </c>
      <c r="C186" s="109" t="s">
        <v>677</v>
      </c>
      <c r="D186" s="51" t="s">
        <v>725</v>
      </c>
      <c r="E186" s="57">
        <v>117960</v>
      </c>
      <c r="F186" s="50" t="s">
        <v>553</v>
      </c>
      <c r="G186" s="250">
        <v>5221</v>
      </c>
    </row>
    <row r="187" spans="1:7" ht="18.75" x14ac:dyDescent="0.3">
      <c r="A187" s="254" t="s">
        <v>554</v>
      </c>
      <c r="B187" s="153" t="s">
        <v>16</v>
      </c>
      <c r="C187" s="109" t="s">
        <v>678</v>
      </c>
      <c r="D187" s="51" t="s">
        <v>726</v>
      </c>
      <c r="E187" s="57">
        <v>83040</v>
      </c>
      <c r="F187" s="50" t="s">
        <v>555</v>
      </c>
      <c r="G187" s="250">
        <v>5212</v>
      </c>
    </row>
    <row r="188" spans="1:7" ht="18.75" x14ac:dyDescent="0.3">
      <c r="A188" s="254" t="s">
        <v>556</v>
      </c>
      <c r="B188" s="153" t="s">
        <v>16</v>
      </c>
      <c r="C188" s="111" t="s">
        <v>744</v>
      </c>
      <c r="D188" s="47" t="s">
        <v>727</v>
      </c>
      <c r="E188" s="57">
        <v>14400</v>
      </c>
      <c r="F188" s="50" t="s">
        <v>557</v>
      </c>
      <c r="G188" s="250">
        <v>5213</v>
      </c>
    </row>
    <row r="189" spans="1:7" ht="18.75" x14ac:dyDescent="0.3">
      <c r="A189" s="254" t="s">
        <v>558</v>
      </c>
      <c r="B189" s="153" t="s">
        <v>16</v>
      </c>
      <c r="C189" s="109" t="s">
        <v>679</v>
      </c>
      <c r="D189" s="51" t="s">
        <v>728</v>
      </c>
      <c r="E189" s="57">
        <v>137340</v>
      </c>
      <c r="F189" s="50" t="s">
        <v>559</v>
      </c>
      <c r="G189" s="250">
        <v>5222</v>
      </c>
    </row>
    <row r="190" spans="1:7" ht="18.75" x14ac:dyDescent="0.3">
      <c r="A190" s="254" t="s">
        <v>560</v>
      </c>
      <c r="B190" s="153" t="s">
        <v>16</v>
      </c>
      <c r="C190" s="109" t="s">
        <v>680</v>
      </c>
      <c r="D190" s="51" t="s">
        <v>729</v>
      </c>
      <c r="E190" s="57">
        <v>186564</v>
      </c>
      <c r="F190" s="50" t="s">
        <v>561</v>
      </c>
      <c r="G190" s="250">
        <v>5213</v>
      </c>
    </row>
    <row r="191" spans="1:7" ht="18.75" x14ac:dyDescent="0.3">
      <c r="A191" s="254" t="s">
        <v>562</v>
      </c>
      <c r="B191" s="153" t="s">
        <v>16</v>
      </c>
      <c r="C191" s="109" t="s">
        <v>681</v>
      </c>
      <c r="D191" s="51" t="s">
        <v>563</v>
      </c>
      <c r="E191" s="57">
        <v>159780</v>
      </c>
      <c r="F191" s="50" t="s">
        <v>564</v>
      </c>
      <c r="G191" s="250">
        <v>5213</v>
      </c>
    </row>
    <row r="192" spans="1:7" ht="18.75" x14ac:dyDescent="0.3">
      <c r="A192" s="254" t="s">
        <v>565</v>
      </c>
      <c r="B192" s="153" t="s">
        <v>16</v>
      </c>
      <c r="C192" s="109" t="s">
        <v>682</v>
      </c>
      <c r="D192" s="51" t="s">
        <v>566</v>
      </c>
      <c r="E192" s="57">
        <v>94688</v>
      </c>
      <c r="F192" s="50" t="s">
        <v>478</v>
      </c>
      <c r="G192" s="250">
        <v>5213</v>
      </c>
    </row>
    <row r="193" spans="1:7" ht="18.75" x14ac:dyDescent="0.3">
      <c r="A193" s="254" t="s">
        <v>567</v>
      </c>
      <c r="B193" s="153" t="s">
        <v>16</v>
      </c>
      <c r="C193" s="109" t="s">
        <v>683</v>
      </c>
      <c r="D193" s="51" t="s">
        <v>730</v>
      </c>
      <c r="E193" s="57">
        <v>103260</v>
      </c>
      <c r="F193" s="50" t="s">
        <v>568</v>
      </c>
      <c r="G193" s="250">
        <v>5212</v>
      </c>
    </row>
    <row r="194" spans="1:7" ht="18.75" x14ac:dyDescent="0.3">
      <c r="A194" s="254" t="s">
        <v>569</v>
      </c>
      <c r="B194" s="153" t="s">
        <v>16</v>
      </c>
      <c r="C194" s="109" t="s">
        <v>684</v>
      </c>
      <c r="D194" s="51" t="s">
        <v>570</v>
      </c>
      <c r="E194" s="57">
        <v>139308</v>
      </c>
      <c r="F194" s="50" t="s">
        <v>571</v>
      </c>
      <c r="G194" s="250">
        <v>5213</v>
      </c>
    </row>
    <row r="195" spans="1:7" ht="18.75" x14ac:dyDescent="0.3">
      <c r="A195" s="254" t="s">
        <v>572</v>
      </c>
      <c r="B195" s="153" t="s">
        <v>16</v>
      </c>
      <c r="C195" s="109" t="s">
        <v>685</v>
      </c>
      <c r="D195" s="51" t="s">
        <v>731</v>
      </c>
      <c r="E195" s="57">
        <v>127500</v>
      </c>
      <c r="F195" s="50" t="s">
        <v>573</v>
      </c>
      <c r="G195" s="250">
        <v>5213</v>
      </c>
    </row>
    <row r="196" spans="1:7" ht="18.75" x14ac:dyDescent="0.3">
      <c r="A196" s="254" t="s">
        <v>574</v>
      </c>
      <c r="B196" s="153" t="s">
        <v>16</v>
      </c>
      <c r="C196" s="109" t="s">
        <v>686</v>
      </c>
      <c r="D196" s="51" t="s">
        <v>732</v>
      </c>
      <c r="E196" s="57">
        <v>176813</v>
      </c>
      <c r="F196" s="50" t="s">
        <v>575</v>
      </c>
      <c r="G196" s="250">
        <v>5222</v>
      </c>
    </row>
    <row r="197" spans="1:7" ht="18.75" x14ac:dyDescent="0.3">
      <c r="A197" s="254" t="s">
        <v>576</v>
      </c>
      <c r="B197" s="153" t="s">
        <v>16</v>
      </c>
      <c r="C197" s="109" t="s">
        <v>687</v>
      </c>
      <c r="D197" s="49" t="s">
        <v>577</v>
      </c>
      <c r="E197" s="57">
        <v>127548</v>
      </c>
      <c r="F197" s="50" t="s">
        <v>578</v>
      </c>
      <c r="G197" s="250">
        <v>5212</v>
      </c>
    </row>
    <row r="198" spans="1:7" ht="18.75" x14ac:dyDescent="0.3">
      <c r="A198" s="254" t="s">
        <v>579</v>
      </c>
      <c r="B198" s="153" t="s">
        <v>16</v>
      </c>
      <c r="C198" s="112" t="s">
        <v>973</v>
      </c>
      <c r="D198" s="51" t="s">
        <v>733</v>
      </c>
      <c r="E198" s="57">
        <v>98832</v>
      </c>
      <c r="F198" s="50" t="s">
        <v>580</v>
      </c>
      <c r="G198" s="250">
        <v>5213</v>
      </c>
    </row>
    <row r="199" spans="1:7" ht="18.75" x14ac:dyDescent="0.3">
      <c r="A199" s="254" t="s">
        <v>581</v>
      </c>
      <c r="B199" s="153" t="s">
        <v>16</v>
      </c>
      <c r="C199" s="109" t="s">
        <v>688</v>
      </c>
      <c r="D199" s="51" t="s">
        <v>734</v>
      </c>
      <c r="E199" s="57">
        <v>143160</v>
      </c>
      <c r="F199" s="50" t="s">
        <v>527</v>
      </c>
      <c r="G199" s="250">
        <v>5213</v>
      </c>
    </row>
    <row r="200" spans="1:7" ht="18.75" x14ac:dyDescent="0.3">
      <c r="A200" s="254" t="s">
        <v>582</v>
      </c>
      <c r="B200" s="153" t="s">
        <v>16</v>
      </c>
      <c r="C200" s="109" t="s">
        <v>689</v>
      </c>
      <c r="D200" s="49" t="s">
        <v>583</v>
      </c>
      <c r="E200" s="57">
        <v>91344</v>
      </c>
      <c r="F200" s="50" t="s">
        <v>584</v>
      </c>
      <c r="G200" s="250">
        <v>5213</v>
      </c>
    </row>
    <row r="201" spans="1:7" ht="18.75" x14ac:dyDescent="0.3">
      <c r="A201" s="254" t="s">
        <v>585</v>
      </c>
      <c r="B201" s="153" t="s">
        <v>16</v>
      </c>
      <c r="C201" s="109" t="s">
        <v>690</v>
      </c>
      <c r="D201" s="51" t="s">
        <v>735</v>
      </c>
      <c r="E201" s="57">
        <v>276360</v>
      </c>
      <c r="F201" s="50" t="s">
        <v>478</v>
      </c>
      <c r="G201" s="250">
        <v>5213</v>
      </c>
    </row>
    <row r="202" spans="1:7" ht="18.75" x14ac:dyDescent="0.3">
      <c r="A202" s="254" t="s">
        <v>586</v>
      </c>
      <c r="B202" s="153" t="s">
        <v>16</v>
      </c>
      <c r="C202" s="109" t="s">
        <v>691</v>
      </c>
      <c r="D202" s="51" t="s">
        <v>745</v>
      </c>
      <c r="E202" s="57">
        <v>35640</v>
      </c>
      <c r="F202" s="50" t="s">
        <v>587</v>
      </c>
      <c r="G202" s="250">
        <v>5213</v>
      </c>
    </row>
    <row r="203" spans="1:7" ht="18.75" x14ac:dyDescent="0.3">
      <c r="A203" s="254" t="s">
        <v>588</v>
      </c>
      <c r="B203" s="153" t="s">
        <v>16</v>
      </c>
      <c r="C203" s="109" t="s">
        <v>692</v>
      </c>
      <c r="D203" s="51" t="s">
        <v>589</v>
      </c>
      <c r="E203" s="57">
        <v>83312.5</v>
      </c>
      <c r="F203" s="50" t="s">
        <v>590</v>
      </c>
      <c r="G203" s="250">
        <v>5212</v>
      </c>
    </row>
    <row r="204" spans="1:7" ht="18.75" x14ac:dyDescent="0.3">
      <c r="A204" s="254" t="s">
        <v>591</v>
      </c>
      <c r="B204" s="153" t="s">
        <v>16</v>
      </c>
      <c r="C204" s="109" t="s">
        <v>693</v>
      </c>
      <c r="D204" s="51" t="s">
        <v>736</v>
      </c>
      <c r="E204" s="57">
        <v>264000</v>
      </c>
      <c r="F204" s="50" t="s">
        <v>478</v>
      </c>
      <c r="G204" s="250">
        <v>5213</v>
      </c>
    </row>
    <row r="205" spans="1:7" ht="18.75" x14ac:dyDescent="0.3">
      <c r="A205" s="254" t="s">
        <v>592</v>
      </c>
      <c r="B205" s="153" t="s">
        <v>16</v>
      </c>
      <c r="C205" s="109" t="s">
        <v>694</v>
      </c>
      <c r="D205" s="51" t="s">
        <v>737</v>
      </c>
      <c r="E205" s="57">
        <v>96250</v>
      </c>
      <c r="F205" s="50" t="s">
        <v>593</v>
      </c>
      <c r="G205" s="250">
        <v>5213</v>
      </c>
    </row>
    <row r="206" spans="1:7" ht="18.75" x14ac:dyDescent="0.3">
      <c r="A206" s="254" t="s">
        <v>594</v>
      </c>
      <c r="B206" s="153" t="s">
        <v>16</v>
      </c>
      <c r="C206" s="109" t="s">
        <v>695</v>
      </c>
      <c r="D206" s="51" t="s">
        <v>738</v>
      </c>
      <c r="E206" s="57">
        <v>288900</v>
      </c>
      <c r="F206" s="50" t="s">
        <v>595</v>
      </c>
      <c r="G206" s="250">
        <v>5213</v>
      </c>
    </row>
    <row r="207" spans="1:7" ht="18.75" x14ac:dyDescent="0.3">
      <c r="A207" s="254" t="s">
        <v>596</v>
      </c>
      <c r="B207" s="153" t="s">
        <v>16</v>
      </c>
      <c r="C207" s="109" t="s">
        <v>696</v>
      </c>
      <c r="D207" s="51" t="s">
        <v>739</v>
      </c>
      <c r="E207" s="57">
        <v>83340</v>
      </c>
      <c r="F207" s="50" t="s">
        <v>597</v>
      </c>
      <c r="G207" s="250">
        <v>5213</v>
      </c>
    </row>
    <row r="208" spans="1:7" ht="18.75" x14ac:dyDescent="0.3">
      <c r="A208" s="254" t="s">
        <v>598</v>
      </c>
      <c r="B208" s="153" t="s">
        <v>16</v>
      </c>
      <c r="C208" s="109" t="s">
        <v>697</v>
      </c>
      <c r="D208" s="49" t="s">
        <v>599</v>
      </c>
      <c r="E208" s="57">
        <v>9360</v>
      </c>
      <c r="F208" s="50" t="s">
        <v>600</v>
      </c>
      <c r="G208" s="250">
        <v>5213</v>
      </c>
    </row>
    <row r="209" spans="1:7" ht="18.75" x14ac:dyDescent="0.3">
      <c r="A209" s="254" t="s">
        <v>601</v>
      </c>
      <c r="B209" s="153" t="s">
        <v>16</v>
      </c>
      <c r="C209" s="109" t="s">
        <v>698</v>
      </c>
      <c r="D209" s="49" t="s">
        <v>602</v>
      </c>
      <c r="E209" s="57">
        <v>114480</v>
      </c>
      <c r="F209" s="50" t="s">
        <v>603</v>
      </c>
      <c r="G209" s="250">
        <v>5213</v>
      </c>
    </row>
    <row r="210" spans="1:7" ht="18.75" x14ac:dyDescent="0.3">
      <c r="A210" s="254" t="s">
        <v>604</v>
      </c>
      <c r="B210" s="153" t="s">
        <v>16</v>
      </c>
      <c r="C210" s="109" t="s">
        <v>699</v>
      </c>
      <c r="D210" s="47" t="s">
        <v>740</v>
      </c>
      <c r="E210" s="57">
        <v>138120</v>
      </c>
      <c r="F210" s="50" t="s">
        <v>605</v>
      </c>
      <c r="G210" s="250">
        <v>5212</v>
      </c>
    </row>
    <row r="211" spans="1:7" ht="18.75" x14ac:dyDescent="0.3">
      <c r="A211" s="254" t="s">
        <v>606</v>
      </c>
      <c r="B211" s="153" t="s">
        <v>16</v>
      </c>
      <c r="C211" s="109" t="s">
        <v>700</v>
      </c>
      <c r="D211" s="49" t="s">
        <v>607</v>
      </c>
      <c r="E211" s="57">
        <v>300000</v>
      </c>
      <c r="F211" s="50" t="s">
        <v>608</v>
      </c>
      <c r="G211" s="250">
        <v>5222</v>
      </c>
    </row>
    <row r="212" spans="1:7" ht="18.75" x14ac:dyDescent="0.3">
      <c r="A212" s="254" t="s">
        <v>609</v>
      </c>
      <c r="B212" s="153" t="s">
        <v>16</v>
      </c>
      <c r="C212" s="109" t="s">
        <v>701</v>
      </c>
      <c r="D212" s="51" t="s">
        <v>741</v>
      </c>
      <c r="E212" s="57">
        <v>126360</v>
      </c>
      <c r="F212" s="50" t="s">
        <v>610</v>
      </c>
      <c r="G212" s="250">
        <v>5221</v>
      </c>
    </row>
    <row r="213" spans="1:7" ht="18.75" x14ac:dyDescent="0.3">
      <c r="A213" s="254" t="s">
        <v>611</v>
      </c>
      <c r="B213" s="153" t="s">
        <v>16</v>
      </c>
      <c r="C213" s="109" t="s">
        <v>702</v>
      </c>
      <c r="D213" s="55" t="s">
        <v>612</v>
      </c>
      <c r="E213" s="57">
        <v>147875</v>
      </c>
      <c r="F213" s="50" t="s">
        <v>613</v>
      </c>
      <c r="G213" s="250">
        <v>5212</v>
      </c>
    </row>
    <row r="214" spans="1:7" ht="18.75" x14ac:dyDescent="0.3">
      <c r="A214" s="254" t="s">
        <v>614</v>
      </c>
      <c r="B214" s="153" t="s">
        <v>16</v>
      </c>
      <c r="C214" s="109" t="s">
        <v>703</v>
      </c>
      <c r="D214" s="51" t="s">
        <v>615</v>
      </c>
      <c r="E214" s="57">
        <v>35550</v>
      </c>
      <c r="F214" s="50" t="s">
        <v>616</v>
      </c>
      <c r="G214" s="250">
        <v>5213</v>
      </c>
    </row>
    <row r="215" spans="1:7" ht="18.75" x14ac:dyDescent="0.3">
      <c r="A215" s="254" t="s">
        <v>617</v>
      </c>
      <c r="B215" s="153" t="s">
        <v>16</v>
      </c>
      <c r="C215" s="109" t="s">
        <v>704</v>
      </c>
      <c r="D215" s="51" t="s">
        <v>742</v>
      </c>
      <c r="E215" s="57">
        <v>82313</v>
      </c>
      <c r="F215" s="50" t="s">
        <v>455</v>
      </c>
      <c r="G215" s="250">
        <v>5222</v>
      </c>
    </row>
    <row r="216" spans="1:7" ht="18.75" x14ac:dyDescent="0.3">
      <c r="A216" s="254" t="s">
        <v>618</v>
      </c>
      <c r="B216" s="153" t="s">
        <v>16</v>
      </c>
      <c r="C216" s="109" t="s">
        <v>705</v>
      </c>
      <c r="D216" s="51" t="s">
        <v>619</v>
      </c>
      <c r="E216" s="57">
        <v>145938</v>
      </c>
      <c r="F216" s="50" t="s">
        <v>620</v>
      </c>
      <c r="G216" s="250">
        <v>5213</v>
      </c>
    </row>
    <row r="217" spans="1:7" ht="18.75" x14ac:dyDescent="0.3">
      <c r="A217" s="254" t="s">
        <v>621</v>
      </c>
      <c r="B217" s="153" t="s">
        <v>16</v>
      </c>
      <c r="C217" s="109" t="s">
        <v>706</v>
      </c>
      <c r="D217" s="51" t="s">
        <v>622</v>
      </c>
      <c r="E217" s="57">
        <v>113563</v>
      </c>
      <c r="F217" s="50" t="s">
        <v>623</v>
      </c>
      <c r="G217" s="250">
        <v>5213</v>
      </c>
    </row>
    <row r="218" spans="1:7" ht="18.75" x14ac:dyDescent="0.3">
      <c r="A218" s="254" t="s">
        <v>624</v>
      </c>
      <c r="B218" s="153" t="s">
        <v>16</v>
      </c>
      <c r="C218" s="109" t="s">
        <v>707</v>
      </c>
      <c r="D218" s="51" t="s">
        <v>625</v>
      </c>
      <c r="E218" s="57">
        <v>106125</v>
      </c>
      <c r="F218" s="50" t="s">
        <v>626</v>
      </c>
      <c r="G218" s="250">
        <v>5212</v>
      </c>
    </row>
    <row r="219" spans="1:7" ht="18.75" x14ac:dyDescent="0.3">
      <c r="A219" s="254" t="s">
        <v>627</v>
      </c>
      <c r="B219" s="153" t="s">
        <v>16</v>
      </c>
      <c r="C219" s="109" t="s">
        <v>708</v>
      </c>
      <c r="D219" s="55" t="s">
        <v>628</v>
      </c>
      <c r="E219" s="57">
        <v>165625</v>
      </c>
      <c r="F219" s="50" t="s">
        <v>629</v>
      </c>
      <c r="G219" s="250">
        <v>5213</v>
      </c>
    </row>
    <row r="220" spans="1:7" ht="18.75" x14ac:dyDescent="0.3">
      <c r="A220" s="254" t="s">
        <v>630</v>
      </c>
      <c r="B220" s="153" t="s">
        <v>16</v>
      </c>
      <c r="C220" s="109" t="s">
        <v>709</v>
      </c>
      <c r="D220" s="51" t="s">
        <v>631</v>
      </c>
      <c r="E220" s="57">
        <v>224625</v>
      </c>
      <c r="F220" s="50" t="s">
        <v>632</v>
      </c>
      <c r="G220" s="250">
        <v>5222</v>
      </c>
    </row>
    <row r="221" spans="1:7" ht="18.75" x14ac:dyDescent="0.3">
      <c r="A221" s="254" t="s">
        <v>633</v>
      </c>
      <c r="B221" s="153" t="s">
        <v>16</v>
      </c>
      <c r="C221" s="109" t="s">
        <v>710</v>
      </c>
      <c r="D221" s="51" t="s">
        <v>634</v>
      </c>
      <c r="E221" s="57">
        <v>168525</v>
      </c>
      <c r="F221" s="50" t="s">
        <v>478</v>
      </c>
      <c r="G221" s="250">
        <v>5213</v>
      </c>
    </row>
    <row r="222" spans="1:7" ht="21" x14ac:dyDescent="0.25">
      <c r="A222" s="156" t="s">
        <v>750</v>
      </c>
      <c r="B222" s="154" t="s">
        <v>18</v>
      </c>
      <c r="C222" s="97" t="s">
        <v>776</v>
      </c>
      <c r="D222" s="106" t="s">
        <v>804</v>
      </c>
      <c r="E222" s="81">
        <v>177000</v>
      </c>
      <c r="F222" s="84">
        <v>47977451</v>
      </c>
      <c r="G222" s="257">
        <v>5213</v>
      </c>
    </row>
    <row r="223" spans="1:7" ht="21" x14ac:dyDescent="0.25">
      <c r="A223" s="157" t="s">
        <v>751</v>
      </c>
      <c r="B223" s="155" t="s">
        <v>18</v>
      </c>
      <c r="C223" s="98" t="s">
        <v>777</v>
      </c>
      <c r="D223" s="107" t="s">
        <v>798</v>
      </c>
      <c r="E223" s="113">
        <v>106000</v>
      </c>
      <c r="F223" s="60" t="s">
        <v>816</v>
      </c>
      <c r="G223" s="258">
        <v>5222</v>
      </c>
    </row>
    <row r="224" spans="1:7" ht="21" x14ac:dyDescent="0.25">
      <c r="A224" s="157" t="s">
        <v>752</v>
      </c>
      <c r="B224" s="155" t="s">
        <v>18</v>
      </c>
      <c r="C224" s="98" t="s">
        <v>777</v>
      </c>
      <c r="D224" s="107" t="s">
        <v>815</v>
      </c>
      <c r="E224" s="113">
        <v>82000</v>
      </c>
      <c r="F224" s="60" t="s">
        <v>816</v>
      </c>
      <c r="G224" s="258">
        <v>5222</v>
      </c>
    </row>
    <row r="225" spans="1:7" ht="21" x14ac:dyDescent="0.25">
      <c r="A225" s="157" t="s">
        <v>753</v>
      </c>
      <c r="B225" s="155" t="s">
        <v>18</v>
      </c>
      <c r="C225" s="98" t="s">
        <v>777</v>
      </c>
      <c r="D225" s="107" t="s">
        <v>805</v>
      </c>
      <c r="E225" s="114">
        <v>80000</v>
      </c>
      <c r="F225" s="60" t="s">
        <v>816</v>
      </c>
      <c r="G225" s="258">
        <v>5222</v>
      </c>
    </row>
    <row r="226" spans="1:7" ht="21" x14ac:dyDescent="0.25">
      <c r="A226" s="157" t="s">
        <v>754</v>
      </c>
      <c r="B226" s="155" t="s">
        <v>18</v>
      </c>
      <c r="C226" s="98" t="s">
        <v>778</v>
      </c>
      <c r="D226" s="107" t="s">
        <v>799</v>
      </c>
      <c r="E226" s="114">
        <v>135000</v>
      </c>
      <c r="F226" s="60" t="s">
        <v>448</v>
      </c>
      <c r="G226" s="257">
        <v>5222</v>
      </c>
    </row>
    <row r="227" spans="1:7" ht="21" x14ac:dyDescent="0.25">
      <c r="A227" s="157" t="s">
        <v>755</v>
      </c>
      <c r="B227" s="155" t="s">
        <v>18</v>
      </c>
      <c r="C227" s="98" t="s">
        <v>778</v>
      </c>
      <c r="D227" s="107" t="s">
        <v>800</v>
      </c>
      <c r="E227" s="115">
        <v>157000</v>
      </c>
      <c r="F227" s="60" t="s">
        <v>448</v>
      </c>
      <c r="G227" s="257">
        <v>5222</v>
      </c>
    </row>
    <row r="228" spans="1:7" ht="21" x14ac:dyDescent="0.25">
      <c r="A228" s="157" t="s">
        <v>756</v>
      </c>
      <c r="B228" s="155" t="s">
        <v>18</v>
      </c>
      <c r="C228" s="99" t="s">
        <v>779</v>
      </c>
      <c r="D228" s="107" t="s">
        <v>813</v>
      </c>
      <c r="E228" s="115">
        <v>54000</v>
      </c>
      <c r="F228" s="61" t="s">
        <v>817</v>
      </c>
      <c r="G228" s="257">
        <v>5213</v>
      </c>
    </row>
    <row r="229" spans="1:7" ht="37.5" x14ac:dyDescent="0.25">
      <c r="A229" s="157" t="s">
        <v>757</v>
      </c>
      <c r="B229" s="155" t="s">
        <v>18</v>
      </c>
      <c r="C229" s="98" t="s">
        <v>780</v>
      </c>
      <c r="D229" s="163" t="s">
        <v>793</v>
      </c>
      <c r="E229" s="115">
        <v>18595</v>
      </c>
      <c r="F229" s="61" t="s">
        <v>818</v>
      </c>
      <c r="G229" s="258">
        <v>5222</v>
      </c>
    </row>
    <row r="230" spans="1:7" ht="21" x14ac:dyDescent="0.25">
      <c r="A230" s="157" t="s">
        <v>758</v>
      </c>
      <c r="B230" s="155" t="s">
        <v>18</v>
      </c>
      <c r="C230" s="99" t="s">
        <v>781</v>
      </c>
      <c r="D230" s="107" t="s">
        <v>796</v>
      </c>
      <c r="E230" s="115">
        <v>60000</v>
      </c>
      <c r="F230" s="61" t="s">
        <v>819</v>
      </c>
      <c r="G230" s="259">
        <v>5332</v>
      </c>
    </row>
    <row r="231" spans="1:7" ht="21" x14ac:dyDescent="0.25">
      <c r="A231" s="157" t="s">
        <v>759</v>
      </c>
      <c r="B231" s="155" t="s">
        <v>18</v>
      </c>
      <c r="C231" s="99" t="s">
        <v>781</v>
      </c>
      <c r="D231" s="107" t="s">
        <v>790</v>
      </c>
      <c r="E231" s="115">
        <v>219000</v>
      </c>
      <c r="F231" s="61" t="s">
        <v>819</v>
      </c>
      <c r="G231" s="259">
        <v>5332</v>
      </c>
    </row>
    <row r="232" spans="1:7" ht="21" x14ac:dyDescent="0.25">
      <c r="A232" s="157" t="s">
        <v>760</v>
      </c>
      <c r="B232" s="155" t="s">
        <v>18</v>
      </c>
      <c r="C232" s="99" t="s">
        <v>781</v>
      </c>
      <c r="D232" s="107" t="s">
        <v>791</v>
      </c>
      <c r="E232" s="115">
        <v>74000</v>
      </c>
      <c r="F232" s="61" t="s">
        <v>819</v>
      </c>
      <c r="G232" s="259">
        <v>5332</v>
      </c>
    </row>
    <row r="233" spans="1:7" ht="21" x14ac:dyDescent="0.25">
      <c r="A233" s="157" t="s">
        <v>761</v>
      </c>
      <c r="B233" s="155" t="s">
        <v>18</v>
      </c>
      <c r="C233" s="100" t="s">
        <v>782</v>
      </c>
      <c r="D233" s="107" t="s">
        <v>803</v>
      </c>
      <c r="E233" s="115">
        <v>200000</v>
      </c>
      <c r="F233" s="61" t="s">
        <v>820</v>
      </c>
      <c r="G233" s="257">
        <v>5221</v>
      </c>
    </row>
    <row r="234" spans="1:7" ht="20.25" customHeight="1" x14ac:dyDescent="0.25">
      <c r="A234" s="157" t="s">
        <v>762</v>
      </c>
      <c r="B234" s="155" t="s">
        <v>18</v>
      </c>
      <c r="C234" s="100" t="s">
        <v>783</v>
      </c>
      <c r="D234" s="107" t="s">
        <v>812</v>
      </c>
      <c r="E234" s="115">
        <v>40000</v>
      </c>
      <c r="F234" s="61" t="s">
        <v>821</v>
      </c>
      <c r="G234" s="257">
        <v>5213</v>
      </c>
    </row>
    <row r="235" spans="1:7" ht="22.5" customHeight="1" x14ac:dyDescent="0.25">
      <c r="A235" s="157" t="s">
        <v>763</v>
      </c>
      <c r="B235" s="155" t="s">
        <v>18</v>
      </c>
      <c r="C235" s="100" t="s">
        <v>783</v>
      </c>
      <c r="D235" s="107" t="s">
        <v>814</v>
      </c>
      <c r="E235" s="115">
        <v>40000</v>
      </c>
      <c r="F235" s="61" t="s">
        <v>821</v>
      </c>
      <c r="G235" s="257">
        <v>5213</v>
      </c>
    </row>
    <row r="236" spans="1:7" ht="21" x14ac:dyDescent="0.25">
      <c r="A236" s="157" t="s">
        <v>764</v>
      </c>
      <c r="B236" s="155" t="s">
        <v>18</v>
      </c>
      <c r="C236" s="100" t="s">
        <v>783</v>
      </c>
      <c r="D236" s="107" t="s">
        <v>811</v>
      </c>
      <c r="E236" s="115">
        <v>40000</v>
      </c>
      <c r="F236" s="61" t="s">
        <v>821</v>
      </c>
      <c r="G236" s="257">
        <v>5213</v>
      </c>
    </row>
    <row r="237" spans="1:7" ht="21" x14ac:dyDescent="0.25">
      <c r="A237" s="157" t="s">
        <v>765</v>
      </c>
      <c r="B237" s="155" t="s">
        <v>18</v>
      </c>
      <c r="C237" s="101" t="s">
        <v>784</v>
      </c>
      <c r="D237" s="107" t="s">
        <v>801</v>
      </c>
      <c r="E237" s="115">
        <v>174000</v>
      </c>
      <c r="F237" s="61" t="s">
        <v>822</v>
      </c>
      <c r="G237" s="257">
        <v>5213</v>
      </c>
    </row>
    <row r="238" spans="1:7" ht="21" x14ac:dyDescent="0.25">
      <c r="A238" s="157" t="s">
        <v>766</v>
      </c>
      <c r="B238" s="155" t="s">
        <v>18</v>
      </c>
      <c r="C238" s="101" t="s">
        <v>784</v>
      </c>
      <c r="D238" s="107" t="s">
        <v>802</v>
      </c>
      <c r="E238" s="115">
        <v>158000</v>
      </c>
      <c r="F238" s="61" t="s">
        <v>822</v>
      </c>
      <c r="G238" s="257">
        <v>5213</v>
      </c>
    </row>
    <row r="239" spans="1:7" ht="21" x14ac:dyDescent="0.25">
      <c r="A239" s="157" t="s">
        <v>767</v>
      </c>
      <c r="B239" s="155" t="s">
        <v>18</v>
      </c>
      <c r="C239" s="101" t="s">
        <v>785</v>
      </c>
      <c r="D239" s="107" t="s">
        <v>809</v>
      </c>
      <c r="E239" s="115">
        <v>188000</v>
      </c>
      <c r="F239" s="61" t="s">
        <v>823</v>
      </c>
      <c r="G239" s="257">
        <v>5229</v>
      </c>
    </row>
    <row r="240" spans="1:7" ht="21" x14ac:dyDescent="0.25">
      <c r="A240" s="157" t="s">
        <v>768</v>
      </c>
      <c r="B240" s="155" t="s">
        <v>18</v>
      </c>
      <c r="C240" s="100" t="s">
        <v>786</v>
      </c>
      <c r="D240" s="107" t="s">
        <v>792</v>
      </c>
      <c r="E240" s="115">
        <v>108000</v>
      </c>
      <c r="F240" s="61" t="s">
        <v>824</v>
      </c>
      <c r="G240" s="257">
        <v>5222</v>
      </c>
    </row>
    <row r="241" spans="1:7" ht="21" x14ac:dyDescent="0.25">
      <c r="A241" s="157" t="s">
        <v>769</v>
      </c>
      <c r="B241" s="155" t="s">
        <v>18</v>
      </c>
      <c r="C241" s="100" t="s">
        <v>786</v>
      </c>
      <c r="D241" s="107" t="s">
        <v>794</v>
      </c>
      <c r="E241" s="115">
        <v>162000</v>
      </c>
      <c r="F241" s="61" t="s">
        <v>824</v>
      </c>
      <c r="G241" s="257">
        <v>5222</v>
      </c>
    </row>
    <row r="242" spans="1:7" ht="21" x14ac:dyDescent="0.25">
      <c r="A242" s="157" t="s">
        <v>770</v>
      </c>
      <c r="B242" s="155" t="s">
        <v>18</v>
      </c>
      <c r="C242" s="101" t="s">
        <v>787</v>
      </c>
      <c r="D242" s="107" t="s">
        <v>795</v>
      </c>
      <c r="E242" s="115">
        <v>40000</v>
      </c>
      <c r="F242" s="61" t="s">
        <v>522</v>
      </c>
      <c r="G242" s="257">
        <v>5222</v>
      </c>
    </row>
    <row r="243" spans="1:7" ht="30" x14ac:dyDescent="0.25">
      <c r="A243" s="157" t="s">
        <v>771</v>
      </c>
      <c r="B243" s="155" t="s">
        <v>18</v>
      </c>
      <c r="C243" s="101" t="s">
        <v>788</v>
      </c>
      <c r="D243" s="107" t="s">
        <v>797</v>
      </c>
      <c r="E243" s="115">
        <v>95000</v>
      </c>
      <c r="F243" s="61" t="s">
        <v>825</v>
      </c>
      <c r="G243" s="257">
        <v>5222</v>
      </c>
    </row>
    <row r="244" spans="1:7" ht="21" x14ac:dyDescent="0.25">
      <c r="A244" s="157" t="s">
        <v>772</v>
      </c>
      <c r="B244" s="155" t="s">
        <v>18</v>
      </c>
      <c r="C244" s="101" t="s">
        <v>789</v>
      </c>
      <c r="D244" s="107" t="s">
        <v>810</v>
      </c>
      <c r="E244" s="115">
        <v>169000</v>
      </c>
      <c r="F244" s="61" t="s">
        <v>826</v>
      </c>
      <c r="G244" s="258">
        <v>5222</v>
      </c>
    </row>
    <row r="245" spans="1:7" ht="21" x14ac:dyDescent="0.25">
      <c r="A245" s="157" t="s">
        <v>773</v>
      </c>
      <c r="B245" s="155" t="s">
        <v>18</v>
      </c>
      <c r="C245" s="101" t="s">
        <v>789</v>
      </c>
      <c r="D245" s="107" t="s">
        <v>806</v>
      </c>
      <c r="E245" s="115">
        <v>107000</v>
      </c>
      <c r="F245" s="61" t="s">
        <v>826</v>
      </c>
      <c r="G245" s="258">
        <v>5222</v>
      </c>
    </row>
    <row r="246" spans="1:7" ht="21" x14ac:dyDescent="0.25">
      <c r="A246" s="157" t="s">
        <v>774</v>
      </c>
      <c r="B246" s="155" t="s">
        <v>18</v>
      </c>
      <c r="C246" s="101" t="s">
        <v>789</v>
      </c>
      <c r="D246" s="107" t="s">
        <v>807</v>
      </c>
      <c r="E246" s="115">
        <v>222000</v>
      </c>
      <c r="F246" s="61" t="s">
        <v>826</v>
      </c>
      <c r="G246" s="258">
        <v>5222</v>
      </c>
    </row>
    <row r="247" spans="1:7" ht="21" x14ac:dyDescent="0.25">
      <c r="A247" s="157" t="s">
        <v>775</v>
      </c>
      <c r="B247" s="155" t="s">
        <v>18</v>
      </c>
      <c r="C247" s="101" t="s">
        <v>789</v>
      </c>
      <c r="D247" s="107" t="s">
        <v>808</v>
      </c>
      <c r="E247" s="115">
        <v>276000</v>
      </c>
      <c r="F247" s="61" t="s">
        <v>826</v>
      </c>
      <c r="G247" s="258">
        <v>5222</v>
      </c>
    </row>
    <row r="248" spans="1:7" ht="21" x14ac:dyDescent="0.25">
      <c r="A248" s="158">
        <v>7205</v>
      </c>
      <c r="B248" s="138" t="s">
        <v>20</v>
      </c>
      <c r="C248" s="94" t="s">
        <v>834</v>
      </c>
      <c r="D248" s="102" t="s">
        <v>845</v>
      </c>
      <c r="E248" s="6">
        <v>199500</v>
      </c>
      <c r="F248" s="61" t="s">
        <v>817</v>
      </c>
      <c r="G248" s="8">
        <v>5213</v>
      </c>
    </row>
    <row r="249" spans="1:7" ht="21" x14ac:dyDescent="0.25">
      <c r="A249" s="159">
        <v>7206</v>
      </c>
      <c r="B249" s="139" t="s">
        <v>20</v>
      </c>
      <c r="C249" s="95" t="s">
        <v>835</v>
      </c>
      <c r="D249" s="103" t="s">
        <v>846</v>
      </c>
      <c r="E249" s="12">
        <v>180705</v>
      </c>
      <c r="F249" s="61" t="s">
        <v>819</v>
      </c>
      <c r="G249" s="14">
        <v>5332</v>
      </c>
    </row>
    <row r="250" spans="1:7" ht="21" x14ac:dyDescent="0.25">
      <c r="A250" s="159">
        <v>7208</v>
      </c>
      <c r="B250" s="139" t="s">
        <v>20</v>
      </c>
      <c r="C250" s="95" t="s">
        <v>834</v>
      </c>
      <c r="D250" s="103" t="s">
        <v>847</v>
      </c>
      <c r="E250" s="12">
        <v>199500</v>
      </c>
      <c r="F250" s="61" t="s">
        <v>817</v>
      </c>
      <c r="G250" s="8">
        <v>5213</v>
      </c>
    </row>
    <row r="251" spans="1:7" ht="21" x14ac:dyDescent="0.25">
      <c r="A251" s="159">
        <v>7209</v>
      </c>
      <c r="B251" s="139" t="s">
        <v>20</v>
      </c>
      <c r="C251" s="95" t="s">
        <v>836</v>
      </c>
      <c r="D251" s="103" t="s">
        <v>848</v>
      </c>
      <c r="E251" s="12">
        <v>164500</v>
      </c>
      <c r="F251" s="61">
        <v>27172392</v>
      </c>
      <c r="G251" s="14">
        <v>5221</v>
      </c>
    </row>
    <row r="252" spans="1:7" ht="21" x14ac:dyDescent="0.25">
      <c r="A252" s="159">
        <v>7210</v>
      </c>
      <c r="B252" s="139" t="s">
        <v>20</v>
      </c>
      <c r="C252" s="95" t="s">
        <v>777</v>
      </c>
      <c r="D252" s="103" t="s">
        <v>849</v>
      </c>
      <c r="E252" s="12">
        <v>126000</v>
      </c>
      <c r="F252" s="61" t="s">
        <v>816</v>
      </c>
      <c r="G252" s="14">
        <v>5222</v>
      </c>
    </row>
    <row r="253" spans="1:7" ht="21" x14ac:dyDescent="0.25">
      <c r="A253" s="159">
        <v>7211</v>
      </c>
      <c r="B253" s="139" t="s">
        <v>20</v>
      </c>
      <c r="C253" s="95" t="s">
        <v>837</v>
      </c>
      <c r="D253" s="103" t="s">
        <v>850</v>
      </c>
      <c r="E253" s="12">
        <v>140000</v>
      </c>
      <c r="F253" s="61" t="s">
        <v>871</v>
      </c>
      <c r="G253" s="14">
        <v>5222</v>
      </c>
    </row>
    <row r="254" spans="1:7" ht="21" x14ac:dyDescent="0.25">
      <c r="A254" s="159">
        <v>7212</v>
      </c>
      <c r="B254" s="139" t="s">
        <v>20</v>
      </c>
      <c r="C254" s="95" t="s">
        <v>838</v>
      </c>
      <c r="D254" s="103" t="s">
        <v>851</v>
      </c>
      <c r="E254" s="12">
        <v>200000</v>
      </c>
      <c r="F254" s="61" t="s">
        <v>872</v>
      </c>
      <c r="G254" s="14">
        <v>5213</v>
      </c>
    </row>
    <row r="255" spans="1:7" ht="30" x14ac:dyDescent="0.25">
      <c r="A255" s="159">
        <v>7215</v>
      </c>
      <c r="B255" s="139" t="s">
        <v>20</v>
      </c>
      <c r="C255" s="95" t="s">
        <v>839</v>
      </c>
      <c r="D255" s="103" t="s">
        <v>852</v>
      </c>
      <c r="E255" s="12">
        <v>133000</v>
      </c>
      <c r="F255" s="61" t="s">
        <v>512</v>
      </c>
      <c r="G255" s="14">
        <v>5213</v>
      </c>
    </row>
    <row r="256" spans="1:7" ht="21" x14ac:dyDescent="0.25">
      <c r="A256" s="159">
        <v>7219</v>
      </c>
      <c r="B256" s="139" t="s">
        <v>20</v>
      </c>
      <c r="C256" s="95" t="s">
        <v>782</v>
      </c>
      <c r="D256" s="103" t="s">
        <v>853</v>
      </c>
      <c r="E256" s="12">
        <v>196560</v>
      </c>
      <c r="F256" s="61" t="s">
        <v>820</v>
      </c>
      <c r="G256" s="14">
        <v>5221</v>
      </c>
    </row>
    <row r="257" spans="1:7" ht="30" x14ac:dyDescent="0.25">
      <c r="A257" s="159">
        <v>7222</v>
      </c>
      <c r="B257" s="139" t="s">
        <v>20</v>
      </c>
      <c r="C257" s="95" t="s">
        <v>8</v>
      </c>
      <c r="D257" s="103" t="s">
        <v>854</v>
      </c>
      <c r="E257" s="12">
        <v>172200</v>
      </c>
      <c r="F257" s="61" t="s">
        <v>873</v>
      </c>
      <c r="G257" s="14">
        <v>5222</v>
      </c>
    </row>
    <row r="258" spans="1:7" ht="30" x14ac:dyDescent="0.25">
      <c r="A258" s="159">
        <v>7227</v>
      </c>
      <c r="B258" s="139" t="s">
        <v>20</v>
      </c>
      <c r="C258" s="95" t="s">
        <v>839</v>
      </c>
      <c r="D258" s="103" t="s">
        <v>855</v>
      </c>
      <c r="E258" s="12">
        <v>196000</v>
      </c>
      <c r="F258" s="61" t="s">
        <v>512</v>
      </c>
      <c r="G258" s="14">
        <v>5213</v>
      </c>
    </row>
    <row r="259" spans="1:7" ht="30" x14ac:dyDescent="0.25">
      <c r="A259" s="159">
        <v>7228</v>
      </c>
      <c r="B259" s="139" t="s">
        <v>20</v>
      </c>
      <c r="C259" s="95" t="s">
        <v>840</v>
      </c>
      <c r="D259" s="103" t="s">
        <v>856</v>
      </c>
      <c r="E259" s="12">
        <v>137217</v>
      </c>
      <c r="F259" s="61" t="s">
        <v>874</v>
      </c>
      <c r="G259" s="14">
        <v>5213</v>
      </c>
    </row>
    <row r="260" spans="1:7" ht="21" x14ac:dyDescent="0.25">
      <c r="A260" s="159">
        <v>7229</v>
      </c>
      <c r="B260" s="139" t="s">
        <v>20</v>
      </c>
      <c r="C260" s="95" t="s">
        <v>946</v>
      </c>
      <c r="D260" s="103" t="s">
        <v>857</v>
      </c>
      <c r="E260" s="12">
        <v>178500</v>
      </c>
      <c r="F260" s="61">
        <v>1578286</v>
      </c>
      <c r="G260" s="14">
        <v>5222</v>
      </c>
    </row>
    <row r="261" spans="1:7" ht="21" x14ac:dyDescent="0.25">
      <c r="A261" s="159">
        <v>7234</v>
      </c>
      <c r="B261" s="139" t="s">
        <v>20</v>
      </c>
      <c r="C261" s="95" t="s">
        <v>841</v>
      </c>
      <c r="D261" s="103" t="s">
        <v>858</v>
      </c>
      <c r="E261" s="12">
        <v>199500</v>
      </c>
      <c r="F261" s="61" t="s">
        <v>822</v>
      </c>
      <c r="G261" s="14">
        <v>5213</v>
      </c>
    </row>
    <row r="262" spans="1:7" ht="21" x14ac:dyDescent="0.25">
      <c r="A262" s="159">
        <v>7236</v>
      </c>
      <c r="B262" s="139" t="s">
        <v>20</v>
      </c>
      <c r="C262" s="95" t="s">
        <v>786</v>
      </c>
      <c r="D262" s="103" t="s">
        <v>859</v>
      </c>
      <c r="E262" s="12">
        <v>200000</v>
      </c>
      <c r="F262" s="61" t="s">
        <v>824</v>
      </c>
      <c r="G262" s="258">
        <v>5222</v>
      </c>
    </row>
    <row r="263" spans="1:7" ht="21" x14ac:dyDescent="0.25">
      <c r="A263" s="159">
        <v>7237</v>
      </c>
      <c r="B263" s="139" t="s">
        <v>20</v>
      </c>
      <c r="C263" s="95" t="s">
        <v>786</v>
      </c>
      <c r="D263" s="103" t="s">
        <v>860</v>
      </c>
      <c r="E263" s="12">
        <v>200000</v>
      </c>
      <c r="F263" s="61" t="s">
        <v>824</v>
      </c>
      <c r="G263" s="258">
        <v>5222</v>
      </c>
    </row>
    <row r="264" spans="1:7" ht="21" x14ac:dyDescent="0.25">
      <c r="A264" s="159">
        <v>7238</v>
      </c>
      <c r="B264" s="139" t="s">
        <v>20</v>
      </c>
      <c r="C264" s="95" t="s">
        <v>786</v>
      </c>
      <c r="D264" s="103" t="s">
        <v>861</v>
      </c>
      <c r="E264" s="12">
        <v>200000</v>
      </c>
      <c r="F264" s="61" t="s">
        <v>824</v>
      </c>
      <c r="G264" s="258">
        <v>5222</v>
      </c>
    </row>
    <row r="265" spans="1:7" ht="21" x14ac:dyDescent="0.25">
      <c r="A265" s="159">
        <v>7239</v>
      </c>
      <c r="B265" s="139" t="s">
        <v>20</v>
      </c>
      <c r="C265" s="95" t="s">
        <v>786</v>
      </c>
      <c r="D265" s="103" t="s">
        <v>862</v>
      </c>
      <c r="E265" s="12">
        <v>200000</v>
      </c>
      <c r="F265" s="61" t="s">
        <v>824</v>
      </c>
      <c r="G265" s="258">
        <v>5222</v>
      </c>
    </row>
    <row r="266" spans="1:7" ht="30" x14ac:dyDescent="0.25">
      <c r="A266" s="159">
        <v>7241</v>
      </c>
      <c r="B266" s="139" t="s">
        <v>20</v>
      </c>
      <c r="C266" s="95" t="s">
        <v>839</v>
      </c>
      <c r="D266" s="103" t="s">
        <v>863</v>
      </c>
      <c r="E266" s="12">
        <v>185500</v>
      </c>
      <c r="F266" s="61" t="s">
        <v>512</v>
      </c>
      <c r="G266" s="14">
        <v>5213</v>
      </c>
    </row>
    <row r="267" spans="1:7" ht="21" x14ac:dyDescent="0.25">
      <c r="A267" s="159">
        <v>7242</v>
      </c>
      <c r="B267" s="139" t="s">
        <v>20</v>
      </c>
      <c r="C267" s="95" t="s">
        <v>947</v>
      </c>
      <c r="D267" s="103" t="s">
        <v>864</v>
      </c>
      <c r="E267" s="12">
        <v>200000</v>
      </c>
      <c r="F267" s="61" t="s">
        <v>875</v>
      </c>
      <c r="G267" s="14">
        <v>5229</v>
      </c>
    </row>
    <row r="268" spans="1:7" ht="21" x14ac:dyDescent="0.25">
      <c r="A268" s="159">
        <v>7243</v>
      </c>
      <c r="B268" s="139" t="s">
        <v>20</v>
      </c>
      <c r="C268" s="95" t="s">
        <v>842</v>
      </c>
      <c r="D268" s="103" t="s">
        <v>865</v>
      </c>
      <c r="E268" s="12">
        <v>112700</v>
      </c>
      <c r="F268" s="61" t="s">
        <v>455</v>
      </c>
      <c r="G268" s="14">
        <v>5222</v>
      </c>
    </row>
    <row r="269" spans="1:7" ht="21" x14ac:dyDescent="0.25">
      <c r="A269" s="159">
        <v>7246</v>
      </c>
      <c r="B269" s="139" t="s">
        <v>20</v>
      </c>
      <c r="C269" s="95" t="s">
        <v>844</v>
      </c>
      <c r="D269" s="103" t="s">
        <v>866</v>
      </c>
      <c r="E269" s="12">
        <v>134645</v>
      </c>
      <c r="F269" s="61" t="s">
        <v>876</v>
      </c>
      <c r="G269" s="14">
        <v>5222</v>
      </c>
    </row>
    <row r="270" spans="1:7" ht="21" customHeight="1" x14ac:dyDescent="0.25">
      <c r="A270" s="159">
        <v>7247</v>
      </c>
      <c r="B270" s="139" t="s">
        <v>20</v>
      </c>
      <c r="C270" s="96" t="s">
        <v>843</v>
      </c>
      <c r="D270" s="104" t="s">
        <v>867</v>
      </c>
      <c r="E270" s="12">
        <v>189000</v>
      </c>
      <c r="F270" s="61" t="s">
        <v>877</v>
      </c>
      <c r="G270" s="258">
        <v>5222</v>
      </c>
    </row>
    <row r="271" spans="1:7" ht="28.5" customHeight="1" x14ac:dyDescent="0.25">
      <c r="A271" s="159">
        <v>7248</v>
      </c>
      <c r="B271" s="139" t="s">
        <v>20</v>
      </c>
      <c r="C271" s="96" t="s">
        <v>843</v>
      </c>
      <c r="D271" s="104" t="s">
        <v>971</v>
      </c>
      <c r="E271" s="12">
        <v>200000</v>
      </c>
      <c r="F271" s="61">
        <v>72545879</v>
      </c>
      <c r="G271" s="258">
        <v>5222</v>
      </c>
    </row>
    <row r="272" spans="1:7" ht="28.5" customHeight="1" x14ac:dyDescent="0.25">
      <c r="A272" s="159">
        <v>7250</v>
      </c>
      <c r="B272" s="139" t="s">
        <v>20</v>
      </c>
      <c r="C272" s="95" t="s">
        <v>842</v>
      </c>
      <c r="D272" s="103" t="s">
        <v>868</v>
      </c>
      <c r="E272" s="12">
        <v>114100</v>
      </c>
      <c r="F272" s="61" t="s">
        <v>455</v>
      </c>
      <c r="G272" s="258">
        <v>5222</v>
      </c>
    </row>
    <row r="273" spans="1:7" ht="21" x14ac:dyDescent="0.25">
      <c r="A273" s="159">
        <v>7252</v>
      </c>
      <c r="B273" s="139" t="s">
        <v>20</v>
      </c>
      <c r="C273" s="95" t="s">
        <v>842</v>
      </c>
      <c r="D273" s="103" t="s">
        <v>869</v>
      </c>
      <c r="E273" s="12">
        <v>88900</v>
      </c>
      <c r="F273" s="61" t="s">
        <v>455</v>
      </c>
      <c r="G273" s="258">
        <v>5222</v>
      </c>
    </row>
    <row r="274" spans="1:7" ht="21" x14ac:dyDescent="0.25">
      <c r="A274" s="159">
        <v>7254</v>
      </c>
      <c r="B274" s="139" t="s">
        <v>20</v>
      </c>
      <c r="C274" s="162" t="s">
        <v>835</v>
      </c>
      <c r="D274" s="103" t="s">
        <v>870</v>
      </c>
      <c r="E274" s="12">
        <v>136689</v>
      </c>
      <c r="F274" s="61" t="s">
        <v>819</v>
      </c>
      <c r="G274" s="14">
        <v>5332</v>
      </c>
    </row>
    <row r="275" spans="1:7" ht="21" x14ac:dyDescent="0.25">
      <c r="A275" s="158">
        <v>7301</v>
      </c>
      <c r="B275" s="138" t="s">
        <v>22</v>
      </c>
      <c r="C275" s="21" t="s">
        <v>746</v>
      </c>
      <c r="D275" s="5" t="s">
        <v>747</v>
      </c>
      <c r="E275" s="6">
        <v>245000</v>
      </c>
      <c r="F275" s="161" t="s">
        <v>748</v>
      </c>
      <c r="G275" s="62">
        <v>5321</v>
      </c>
    </row>
    <row r="276" spans="1:7" ht="21" x14ac:dyDescent="0.25">
      <c r="A276" s="159">
        <v>7302</v>
      </c>
      <c r="B276" s="139" t="s">
        <v>22</v>
      </c>
      <c r="C276" s="20" t="s">
        <v>749</v>
      </c>
      <c r="D276" s="11" t="s">
        <v>878</v>
      </c>
      <c r="E276" s="12">
        <v>412650</v>
      </c>
      <c r="F276" s="61" t="s">
        <v>443</v>
      </c>
      <c r="G276" s="63">
        <v>5321</v>
      </c>
    </row>
    <row r="277" spans="1:7" ht="21" x14ac:dyDescent="0.25">
      <c r="A277" s="159">
        <v>7304</v>
      </c>
      <c r="B277" s="139" t="s">
        <v>22</v>
      </c>
      <c r="C277" s="20" t="s">
        <v>879</v>
      </c>
      <c r="D277" s="11" t="s">
        <v>880</v>
      </c>
      <c r="E277" s="12">
        <v>347101</v>
      </c>
      <c r="F277" s="61" t="s">
        <v>881</v>
      </c>
      <c r="G277" s="63">
        <v>5321</v>
      </c>
    </row>
    <row r="278" spans="1:7" ht="21" x14ac:dyDescent="0.25">
      <c r="A278" s="159">
        <v>7305</v>
      </c>
      <c r="B278" s="139" t="s">
        <v>22</v>
      </c>
      <c r="C278" s="20" t="s">
        <v>882</v>
      </c>
      <c r="D278" s="11" t="s">
        <v>883</v>
      </c>
      <c r="E278" s="12">
        <v>228690</v>
      </c>
      <c r="F278" s="61" t="s">
        <v>884</v>
      </c>
      <c r="G278" s="63">
        <v>5321</v>
      </c>
    </row>
    <row r="279" spans="1:7" ht="21" x14ac:dyDescent="0.25">
      <c r="A279" s="159">
        <v>7308</v>
      </c>
      <c r="B279" s="139" t="s">
        <v>22</v>
      </c>
      <c r="C279" s="20" t="s">
        <v>885</v>
      </c>
      <c r="D279" s="11" t="s">
        <v>886</v>
      </c>
      <c r="E279" s="12">
        <v>117600</v>
      </c>
      <c r="F279" s="61" t="s">
        <v>887</v>
      </c>
      <c r="G279" s="63">
        <v>5213</v>
      </c>
    </row>
    <row r="280" spans="1:7" ht="21" x14ac:dyDescent="0.25">
      <c r="A280" s="159">
        <v>7309</v>
      </c>
      <c r="B280" s="139" t="s">
        <v>22</v>
      </c>
      <c r="C280" s="20" t="s">
        <v>888</v>
      </c>
      <c r="D280" s="11" t="s">
        <v>889</v>
      </c>
      <c r="E280" s="12">
        <v>416500</v>
      </c>
      <c r="F280" s="61" t="s">
        <v>890</v>
      </c>
      <c r="G280" s="63">
        <v>5213</v>
      </c>
    </row>
    <row r="281" spans="1:7" ht="30" x14ac:dyDescent="0.25">
      <c r="A281" s="159">
        <v>7311</v>
      </c>
      <c r="B281" s="139" t="s">
        <v>22</v>
      </c>
      <c r="C281" s="20" t="s">
        <v>891</v>
      </c>
      <c r="D281" s="11" t="s">
        <v>892</v>
      </c>
      <c r="E281" s="12">
        <v>210056</v>
      </c>
      <c r="F281" s="61" t="s">
        <v>453</v>
      </c>
      <c r="G281" s="14">
        <v>5321</v>
      </c>
    </row>
    <row r="282" spans="1:7" ht="30" x14ac:dyDescent="0.25">
      <c r="A282" s="159">
        <v>7312</v>
      </c>
      <c r="B282" s="139" t="s">
        <v>22</v>
      </c>
      <c r="C282" s="20" t="s">
        <v>893</v>
      </c>
      <c r="D282" s="11" t="s">
        <v>894</v>
      </c>
      <c r="E282" s="12">
        <v>453600</v>
      </c>
      <c r="F282" s="61" t="s">
        <v>895</v>
      </c>
      <c r="G282" s="14">
        <v>5213</v>
      </c>
    </row>
    <row r="283" spans="1:7" ht="30" x14ac:dyDescent="0.25">
      <c r="A283" s="159">
        <v>7313</v>
      </c>
      <c r="B283" s="139" t="s">
        <v>22</v>
      </c>
      <c r="C283" s="20" t="s">
        <v>896</v>
      </c>
      <c r="D283" s="11" t="s">
        <v>897</v>
      </c>
      <c r="E283" s="12">
        <v>97204</v>
      </c>
      <c r="F283" s="61" t="s">
        <v>898</v>
      </c>
      <c r="G283" s="14">
        <v>5321</v>
      </c>
    </row>
    <row r="284" spans="1:7" ht="21" x14ac:dyDescent="0.25">
      <c r="A284" s="159">
        <v>7314</v>
      </c>
      <c r="B284" s="139" t="s">
        <v>22</v>
      </c>
      <c r="C284" s="20" t="s">
        <v>899</v>
      </c>
      <c r="D284" s="11" t="s">
        <v>900</v>
      </c>
      <c r="E284" s="12">
        <v>500000</v>
      </c>
      <c r="F284" s="61" t="s">
        <v>901</v>
      </c>
      <c r="G284" s="14">
        <v>5213</v>
      </c>
    </row>
    <row r="285" spans="1:7" ht="21" x14ac:dyDescent="0.25">
      <c r="A285" s="159">
        <v>7315</v>
      </c>
      <c r="B285" s="139" t="s">
        <v>22</v>
      </c>
      <c r="C285" s="20" t="s">
        <v>902</v>
      </c>
      <c r="D285" s="11" t="s">
        <v>903</v>
      </c>
      <c r="E285" s="12">
        <v>296027</v>
      </c>
      <c r="F285" s="61" t="s">
        <v>904</v>
      </c>
      <c r="G285" s="14">
        <v>5321</v>
      </c>
    </row>
    <row r="286" spans="1:7" ht="21" x14ac:dyDescent="0.25">
      <c r="A286" s="159">
        <v>7316</v>
      </c>
      <c r="B286" s="139" t="s">
        <v>22</v>
      </c>
      <c r="C286" s="20" t="s">
        <v>905</v>
      </c>
      <c r="D286" s="11" t="s">
        <v>906</v>
      </c>
      <c r="E286" s="12">
        <v>283500</v>
      </c>
      <c r="F286" s="61" t="s">
        <v>907</v>
      </c>
      <c r="G286" s="14">
        <v>5231</v>
      </c>
    </row>
    <row r="287" spans="1:7" ht="21" x14ac:dyDescent="0.25">
      <c r="A287" s="159">
        <v>7317</v>
      </c>
      <c r="B287" s="139" t="s">
        <v>22</v>
      </c>
      <c r="C287" s="20" t="s">
        <v>908</v>
      </c>
      <c r="D287" s="11" t="s">
        <v>909</v>
      </c>
      <c r="E287" s="12">
        <v>329120</v>
      </c>
      <c r="F287" s="61" t="s">
        <v>910</v>
      </c>
      <c r="G287" s="14">
        <v>5321</v>
      </c>
    </row>
    <row r="288" spans="1:7" ht="30" x14ac:dyDescent="0.25">
      <c r="A288" s="159">
        <v>7318</v>
      </c>
      <c r="B288" s="139" t="s">
        <v>22</v>
      </c>
      <c r="C288" s="20" t="s">
        <v>911</v>
      </c>
      <c r="D288" s="11" t="s">
        <v>912</v>
      </c>
      <c r="E288" s="12">
        <v>203280</v>
      </c>
      <c r="F288" s="61" t="s">
        <v>913</v>
      </c>
      <c r="G288" s="14">
        <v>5321</v>
      </c>
    </row>
    <row r="289" spans="1:7" ht="21" x14ac:dyDescent="0.25">
      <c r="A289" s="158">
        <v>7401</v>
      </c>
      <c r="B289" s="138" t="s">
        <v>24</v>
      </c>
      <c r="C289" s="21" t="s">
        <v>914</v>
      </c>
      <c r="D289" s="5" t="s">
        <v>915</v>
      </c>
      <c r="E289" s="6">
        <v>200000</v>
      </c>
      <c r="F289" s="61" t="s">
        <v>916</v>
      </c>
      <c r="G289" s="8">
        <v>5339</v>
      </c>
    </row>
    <row r="290" spans="1:7" ht="37.5" x14ac:dyDescent="0.25">
      <c r="A290" s="159">
        <v>7402</v>
      </c>
      <c r="B290" s="139" t="s">
        <v>24</v>
      </c>
      <c r="C290" s="20" t="s">
        <v>917</v>
      </c>
      <c r="D290" s="11" t="s">
        <v>918</v>
      </c>
      <c r="E290" s="12">
        <v>119000</v>
      </c>
      <c r="F290" s="61" t="s">
        <v>919</v>
      </c>
      <c r="G290" s="14">
        <v>5332</v>
      </c>
    </row>
    <row r="291" spans="1:7" ht="30" x14ac:dyDescent="0.25">
      <c r="A291" s="159">
        <v>7405</v>
      </c>
      <c r="B291" s="139" t="s">
        <v>24</v>
      </c>
      <c r="C291" s="20" t="s">
        <v>920</v>
      </c>
      <c r="D291" s="11" t="s">
        <v>921</v>
      </c>
      <c r="E291" s="12">
        <v>101640</v>
      </c>
      <c r="F291" s="61" t="s">
        <v>922</v>
      </c>
      <c r="G291" s="14">
        <v>5321</v>
      </c>
    </row>
    <row r="292" spans="1:7" ht="21" x14ac:dyDescent="0.25">
      <c r="A292" s="159">
        <v>7406</v>
      </c>
      <c r="B292" s="139" t="s">
        <v>24</v>
      </c>
      <c r="C292" s="20" t="s">
        <v>923</v>
      </c>
      <c r="D292" s="11" t="s">
        <v>924</v>
      </c>
      <c r="E292" s="12">
        <v>160930</v>
      </c>
      <c r="F292" s="61" t="s">
        <v>925</v>
      </c>
      <c r="G292" s="14">
        <v>5321</v>
      </c>
    </row>
    <row r="293" spans="1:7" ht="21" x14ac:dyDescent="0.25">
      <c r="A293" s="159">
        <v>7408</v>
      </c>
      <c r="B293" s="139" t="s">
        <v>24</v>
      </c>
      <c r="C293" s="20" t="s">
        <v>926</v>
      </c>
      <c r="D293" s="11" t="s">
        <v>927</v>
      </c>
      <c r="E293" s="12">
        <v>118580</v>
      </c>
      <c r="F293" s="61" t="s">
        <v>928</v>
      </c>
      <c r="G293" s="14">
        <v>5339</v>
      </c>
    </row>
    <row r="294" spans="1:7" ht="30" x14ac:dyDescent="0.25">
      <c r="A294" s="159">
        <v>7409</v>
      </c>
      <c r="B294" s="139" t="s">
        <v>24</v>
      </c>
      <c r="C294" s="20" t="s">
        <v>929</v>
      </c>
      <c r="D294" s="11" t="s">
        <v>930</v>
      </c>
      <c r="E294" s="12">
        <v>200000</v>
      </c>
      <c r="F294" s="61" t="s">
        <v>931</v>
      </c>
      <c r="G294" s="14">
        <v>5321</v>
      </c>
    </row>
    <row r="295" spans="1:7" ht="21" x14ac:dyDescent="0.25">
      <c r="A295" s="159">
        <v>7410</v>
      </c>
      <c r="B295" s="139" t="s">
        <v>24</v>
      </c>
      <c r="C295" s="20" t="s">
        <v>932</v>
      </c>
      <c r="D295" s="11" t="s">
        <v>933</v>
      </c>
      <c r="E295" s="12">
        <v>200000</v>
      </c>
      <c r="F295" s="61" t="s">
        <v>934</v>
      </c>
      <c r="G295" s="14">
        <v>5323</v>
      </c>
    </row>
    <row r="296" spans="1:7" ht="21" x14ac:dyDescent="0.25">
      <c r="A296" s="159">
        <v>7411</v>
      </c>
      <c r="B296" s="139" t="s">
        <v>24</v>
      </c>
      <c r="C296" s="20" t="s">
        <v>932</v>
      </c>
      <c r="D296" s="11" t="s">
        <v>935</v>
      </c>
      <c r="E296" s="12">
        <v>200000</v>
      </c>
      <c r="F296" s="61" t="s">
        <v>934</v>
      </c>
      <c r="G296" s="14">
        <v>5323</v>
      </c>
    </row>
    <row r="297" spans="1:7" ht="21" x14ac:dyDescent="0.25">
      <c r="A297" s="159">
        <v>7412</v>
      </c>
      <c r="B297" s="139" t="s">
        <v>24</v>
      </c>
      <c r="C297" s="20" t="s">
        <v>936</v>
      </c>
      <c r="D297" s="11" t="s">
        <v>937</v>
      </c>
      <c r="E297" s="12">
        <v>175000</v>
      </c>
      <c r="F297" s="61" t="s">
        <v>938</v>
      </c>
      <c r="G297" s="14">
        <v>5321</v>
      </c>
    </row>
    <row r="298" spans="1:7" ht="21" x14ac:dyDescent="0.25">
      <c r="A298" s="159">
        <v>7413</v>
      </c>
      <c r="B298" s="139" t="s">
        <v>24</v>
      </c>
      <c r="C298" s="20" t="s">
        <v>939</v>
      </c>
      <c r="D298" s="11" t="s">
        <v>940</v>
      </c>
      <c r="E298" s="12">
        <v>182105</v>
      </c>
      <c r="F298" s="61" t="s">
        <v>941</v>
      </c>
      <c r="G298" s="14">
        <v>5321</v>
      </c>
    </row>
    <row r="299" spans="1:7" ht="21" x14ac:dyDescent="0.25">
      <c r="A299" s="159">
        <v>7414</v>
      </c>
      <c r="B299" s="139" t="s">
        <v>24</v>
      </c>
      <c r="C299" s="20" t="s">
        <v>942</v>
      </c>
      <c r="D299" s="11" t="s">
        <v>943</v>
      </c>
      <c r="E299" s="12">
        <v>199500</v>
      </c>
      <c r="F299" s="61" t="s">
        <v>944</v>
      </c>
      <c r="G299" s="14">
        <v>5213</v>
      </c>
    </row>
    <row r="300" spans="1:7" ht="30" x14ac:dyDescent="0.25">
      <c r="A300" s="159">
        <v>7417</v>
      </c>
      <c r="B300" s="139" t="s">
        <v>24</v>
      </c>
      <c r="C300" s="20" t="s">
        <v>911</v>
      </c>
      <c r="D300" s="11" t="s">
        <v>945</v>
      </c>
      <c r="E300" s="12">
        <v>198800</v>
      </c>
      <c r="F300" s="61" t="s">
        <v>913</v>
      </c>
      <c r="G300" s="14">
        <v>5321</v>
      </c>
    </row>
    <row r="301" spans="1:7" ht="21" x14ac:dyDescent="0.25">
      <c r="A301" s="158">
        <v>7501</v>
      </c>
      <c r="B301" s="138" t="s">
        <v>26</v>
      </c>
      <c r="C301" s="21" t="s">
        <v>949</v>
      </c>
      <c r="D301" s="5" t="s">
        <v>961</v>
      </c>
      <c r="E301" s="6">
        <v>48003</v>
      </c>
      <c r="F301" s="61" t="s">
        <v>950</v>
      </c>
      <c r="G301" s="8">
        <v>5225</v>
      </c>
    </row>
    <row r="302" spans="1:7" ht="21" x14ac:dyDescent="0.25">
      <c r="A302" s="159">
        <v>7502</v>
      </c>
      <c r="B302" s="139" t="s">
        <v>26</v>
      </c>
      <c r="C302" s="20" t="s">
        <v>951</v>
      </c>
      <c r="D302" s="11" t="s">
        <v>962</v>
      </c>
      <c r="E302" s="12" t="s">
        <v>974</v>
      </c>
      <c r="F302" s="61" t="s">
        <v>952</v>
      </c>
      <c r="G302" s="14">
        <v>5166</v>
      </c>
    </row>
    <row r="303" spans="1:7" ht="21" x14ac:dyDescent="0.25">
      <c r="A303" s="159">
        <v>7503</v>
      </c>
      <c r="B303" s="139" t="s">
        <v>26</v>
      </c>
      <c r="C303" s="20" t="s">
        <v>951</v>
      </c>
      <c r="D303" s="11" t="s">
        <v>963</v>
      </c>
      <c r="E303" s="12" t="s">
        <v>974</v>
      </c>
      <c r="F303" s="61" t="s">
        <v>952</v>
      </c>
      <c r="G303" s="14">
        <v>5166</v>
      </c>
    </row>
    <row r="304" spans="1:7" ht="21" x14ac:dyDescent="0.25">
      <c r="A304" s="159">
        <v>7504</v>
      </c>
      <c r="B304" s="139" t="s">
        <v>26</v>
      </c>
      <c r="C304" s="20" t="s">
        <v>951</v>
      </c>
      <c r="D304" s="11" t="s">
        <v>964</v>
      </c>
      <c r="E304" s="12" t="s">
        <v>974</v>
      </c>
      <c r="F304" s="61" t="s">
        <v>952</v>
      </c>
      <c r="G304" s="14">
        <v>5166</v>
      </c>
    </row>
    <row r="305" spans="1:7" ht="21" x14ac:dyDescent="0.25">
      <c r="A305" s="159">
        <v>7505</v>
      </c>
      <c r="B305" s="139" t="s">
        <v>26</v>
      </c>
      <c r="C305" s="20" t="s">
        <v>951</v>
      </c>
      <c r="D305" s="11" t="s">
        <v>965</v>
      </c>
      <c r="E305" s="12" t="s">
        <v>974</v>
      </c>
      <c r="F305" s="61" t="s">
        <v>952</v>
      </c>
      <c r="G305" s="14">
        <v>5166</v>
      </c>
    </row>
    <row r="306" spans="1:7" ht="21" x14ac:dyDescent="0.25">
      <c r="A306" s="159">
        <v>7506</v>
      </c>
      <c r="B306" s="139" t="s">
        <v>26</v>
      </c>
      <c r="C306" s="20" t="s">
        <v>951</v>
      </c>
      <c r="D306" s="11" t="s">
        <v>966</v>
      </c>
      <c r="E306" s="12" t="s">
        <v>974</v>
      </c>
      <c r="F306" s="61" t="s">
        <v>952</v>
      </c>
      <c r="G306" s="14">
        <v>5166</v>
      </c>
    </row>
    <row r="307" spans="1:7" ht="21" x14ac:dyDescent="0.25">
      <c r="A307" s="159">
        <v>7507</v>
      </c>
      <c r="B307" s="139" t="s">
        <v>26</v>
      </c>
      <c r="C307" s="20" t="s">
        <v>953</v>
      </c>
      <c r="D307" s="11" t="s">
        <v>967</v>
      </c>
      <c r="E307" s="12" t="s">
        <v>975</v>
      </c>
      <c r="F307" s="61" t="s">
        <v>954</v>
      </c>
      <c r="G307" s="14">
        <v>5166</v>
      </c>
    </row>
    <row r="308" spans="1:7" ht="21" x14ac:dyDescent="0.25">
      <c r="A308" s="159">
        <v>7513</v>
      </c>
      <c r="B308" s="139" t="s">
        <v>26</v>
      </c>
      <c r="C308" s="20" t="s">
        <v>955</v>
      </c>
      <c r="D308" s="11" t="s">
        <v>968</v>
      </c>
      <c r="E308" s="12">
        <v>36400</v>
      </c>
      <c r="F308" s="61" t="s">
        <v>956</v>
      </c>
      <c r="G308" s="14">
        <v>5213</v>
      </c>
    </row>
    <row r="309" spans="1:7" ht="21" x14ac:dyDescent="0.25">
      <c r="A309" s="159">
        <v>7514</v>
      </c>
      <c r="B309" s="139" t="s">
        <v>26</v>
      </c>
      <c r="C309" s="20" t="s">
        <v>957</v>
      </c>
      <c r="D309" s="11" t="s">
        <v>969</v>
      </c>
      <c r="E309" s="12">
        <v>77000</v>
      </c>
      <c r="F309" s="61" t="s">
        <v>958</v>
      </c>
      <c r="G309" s="14">
        <v>5213</v>
      </c>
    </row>
    <row r="310" spans="1:7" ht="21" x14ac:dyDescent="0.25">
      <c r="A310" s="159">
        <v>7515</v>
      </c>
      <c r="B310" s="139" t="s">
        <v>26</v>
      </c>
      <c r="C310" s="89" t="s">
        <v>959</v>
      </c>
      <c r="D310" s="11" t="s">
        <v>970</v>
      </c>
      <c r="E310" s="12">
        <v>28000</v>
      </c>
      <c r="F310" s="13" t="s">
        <v>960</v>
      </c>
      <c r="G310" s="14">
        <v>5493</v>
      </c>
    </row>
    <row r="311" spans="1:7" ht="21" x14ac:dyDescent="0.25">
      <c r="A311" s="158">
        <v>7601</v>
      </c>
      <c r="B311" s="138" t="s">
        <v>28</v>
      </c>
      <c r="C311" s="21" t="s">
        <v>827</v>
      </c>
      <c r="D311" s="5" t="s">
        <v>829</v>
      </c>
      <c r="E311" s="6">
        <v>500000</v>
      </c>
      <c r="F311" s="117" t="s">
        <v>831</v>
      </c>
      <c r="G311" s="25">
        <v>5323</v>
      </c>
    </row>
    <row r="312" spans="1:7" ht="21" x14ac:dyDescent="0.25">
      <c r="A312" s="159">
        <v>7602</v>
      </c>
      <c r="B312" s="139" t="s">
        <v>28</v>
      </c>
      <c r="C312" s="20" t="s">
        <v>828</v>
      </c>
      <c r="D312" s="11" t="s">
        <v>830</v>
      </c>
      <c r="E312" s="12">
        <v>800000</v>
      </c>
      <c r="F312" s="61" t="s">
        <v>832</v>
      </c>
      <c r="G312" s="25">
        <v>5323</v>
      </c>
    </row>
    <row r="313" spans="1:7" ht="21" x14ac:dyDescent="0.25">
      <c r="A313" s="158">
        <v>7701</v>
      </c>
      <c r="B313" s="138" t="s">
        <v>30</v>
      </c>
      <c r="C313" s="21" t="s">
        <v>828</v>
      </c>
      <c r="D313" s="11" t="s">
        <v>833</v>
      </c>
      <c r="E313" s="6">
        <v>200000</v>
      </c>
      <c r="F313" s="117" t="s">
        <v>832</v>
      </c>
      <c r="G313" s="25">
        <v>5323</v>
      </c>
    </row>
    <row r="314" spans="1:7" ht="21" x14ac:dyDescent="0.25">
      <c r="A314" s="158">
        <v>7801</v>
      </c>
      <c r="B314" s="138" t="s">
        <v>31</v>
      </c>
      <c r="C314" s="21" t="s">
        <v>37</v>
      </c>
      <c r="D314" s="5" t="s">
        <v>977</v>
      </c>
      <c r="E314" s="6">
        <v>4997700</v>
      </c>
      <c r="F314" s="117" t="s">
        <v>39</v>
      </c>
      <c r="G314" s="25">
        <v>5213</v>
      </c>
    </row>
    <row r="315" spans="1:7" ht="21" x14ac:dyDescent="0.25">
      <c r="A315" s="159">
        <v>7802</v>
      </c>
      <c r="B315" s="139" t="s">
        <v>31</v>
      </c>
      <c r="C315" s="20" t="s">
        <v>38</v>
      </c>
      <c r="D315" s="11" t="s">
        <v>978</v>
      </c>
      <c r="E315" s="12">
        <v>978300</v>
      </c>
      <c r="F315" s="160" t="s">
        <v>980</v>
      </c>
      <c r="G315" s="26">
        <v>5222</v>
      </c>
    </row>
    <row r="316" spans="1:7" ht="21.75" thickBot="1" x14ac:dyDescent="0.3">
      <c r="A316" s="159">
        <v>7803</v>
      </c>
      <c r="B316" s="139" t="s">
        <v>31</v>
      </c>
      <c r="C316" s="20" t="s">
        <v>8</v>
      </c>
      <c r="D316" s="11" t="s">
        <v>979</v>
      </c>
      <c r="E316" s="12">
        <v>1777950</v>
      </c>
      <c r="F316" s="160" t="s">
        <v>873</v>
      </c>
      <c r="G316" s="26">
        <v>5222</v>
      </c>
    </row>
    <row r="317" spans="1:7" s="1" customFormat="1" ht="61.5" customHeight="1" thickBot="1" x14ac:dyDescent="0.3">
      <c r="A317" s="118" t="s">
        <v>976</v>
      </c>
      <c r="B317" s="119"/>
      <c r="C317" s="119"/>
      <c r="D317" s="119"/>
      <c r="E317" s="120">
        <f>SUM(F141,F2)</f>
        <v>131159630.5</v>
      </c>
      <c r="F317" s="120"/>
      <c r="G317" s="121"/>
    </row>
    <row r="319" spans="1:7" ht="36.75" customHeight="1" x14ac:dyDescent="0.25">
      <c r="A319" s="247" t="s">
        <v>997</v>
      </c>
      <c r="B319" s="247"/>
      <c r="C319" s="247"/>
      <c r="D319" s="247"/>
      <c r="E319" s="247"/>
      <c r="F319" s="247"/>
      <c r="G319" s="247"/>
    </row>
  </sheetData>
  <sheetProtection algorithmName="SHA-512" hashValue="UokSacDlzjuLotjcUVeOH5CXYqpGHeUZjA9iFFcb20QuNDpCCkX7LuyToeBckBt+ZNv7ULDuHgYnMyD67mHPpA==" saltValue="82aRbkfjmp7s0T0U0WmuUQ==" spinCount="100000" sheet="1" objects="1" scenarios="1"/>
  <sortState ref="A143:G316">
    <sortCondition ref="A143:A316"/>
  </sortState>
  <mergeCells count="12">
    <mergeCell ref="A317:D317"/>
    <mergeCell ref="E317:G317"/>
    <mergeCell ref="A319:G319"/>
    <mergeCell ref="A141:A142"/>
    <mergeCell ref="B141:B142"/>
    <mergeCell ref="C141:D141"/>
    <mergeCell ref="F141:G141"/>
    <mergeCell ref="A1:G1"/>
    <mergeCell ref="A2:A3"/>
    <mergeCell ref="B2:B3"/>
    <mergeCell ref="C2:D2"/>
    <mergeCell ref="F2:G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2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1.7109375" style="27" customWidth="1"/>
    <col min="2" max="2" width="7.140625" style="65" customWidth="1"/>
    <col min="3" max="3" width="58.42578125" style="29" customWidth="1"/>
    <col min="4" max="4" width="89.28515625" style="27" customWidth="1"/>
    <col min="5" max="5" width="12" style="64" customWidth="1"/>
    <col min="6" max="6" width="10.7109375" style="28" customWidth="1"/>
    <col min="7" max="7" width="10.7109375" style="30" customWidth="1"/>
    <col min="8" max="8" width="14.5703125" customWidth="1"/>
  </cols>
  <sheetData>
    <row r="1" spans="1:7" s="1" customFormat="1" ht="61.5" customHeight="1" thickBot="1" x14ac:dyDescent="0.3">
      <c r="A1" s="135" t="s">
        <v>948</v>
      </c>
      <c r="B1" s="136"/>
      <c r="C1" s="136"/>
      <c r="D1" s="136"/>
      <c r="E1" s="136"/>
      <c r="F1" s="136"/>
      <c r="G1" s="137"/>
    </row>
    <row r="2" spans="1:7" ht="31.5" customHeight="1" x14ac:dyDescent="0.25">
      <c r="A2" s="124" t="s">
        <v>9</v>
      </c>
      <c r="B2" s="126" t="s">
        <v>0</v>
      </c>
      <c r="C2" s="166" t="s">
        <v>4</v>
      </c>
      <c r="D2" s="166" t="s">
        <v>5</v>
      </c>
      <c r="E2" s="168" t="s">
        <v>1</v>
      </c>
      <c r="F2" s="170" t="s">
        <v>2</v>
      </c>
      <c r="G2" s="172" t="s">
        <v>3</v>
      </c>
    </row>
    <row r="3" spans="1:7" ht="33.75" customHeight="1" thickBot="1" x14ac:dyDescent="0.3">
      <c r="A3" s="125"/>
      <c r="B3" s="127"/>
      <c r="C3" s="167"/>
      <c r="D3" s="167"/>
      <c r="E3" s="169"/>
      <c r="F3" s="171"/>
      <c r="G3" s="173"/>
    </row>
    <row r="4" spans="1:7" ht="21.75" thickTop="1" x14ac:dyDescent="0.25">
      <c r="A4" s="3">
        <v>7502</v>
      </c>
      <c r="B4" s="138" t="s">
        <v>26</v>
      </c>
      <c r="C4" s="21" t="s">
        <v>951</v>
      </c>
      <c r="D4" s="5" t="s">
        <v>962</v>
      </c>
      <c r="E4" s="6" t="s">
        <v>974</v>
      </c>
      <c r="F4" s="186" t="s">
        <v>952</v>
      </c>
      <c r="G4" s="203">
        <v>5166</v>
      </c>
    </row>
    <row r="5" spans="1:7" ht="21" x14ac:dyDescent="0.25">
      <c r="A5" s="9">
        <v>7503</v>
      </c>
      <c r="B5" s="139" t="s">
        <v>26</v>
      </c>
      <c r="C5" s="20" t="s">
        <v>951</v>
      </c>
      <c r="D5" s="11" t="s">
        <v>963</v>
      </c>
      <c r="E5" s="12" t="s">
        <v>974</v>
      </c>
      <c r="F5" s="188" t="s">
        <v>952</v>
      </c>
      <c r="G5" s="203">
        <v>5166</v>
      </c>
    </row>
    <row r="6" spans="1:7" ht="21" x14ac:dyDescent="0.25">
      <c r="A6" s="9">
        <v>7504</v>
      </c>
      <c r="B6" s="139" t="s">
        <v>26</v>
      </c>
      <c r="C6" s="20" t="s">
        <v>951</v>
      </c>
      <c r="D6" s="11" t="s">
        <v>964</v>
      </c>
      <c r="E6" s="12" t="s">
        <v>974</v>
      </c>
      <c r="F6" s="188" t="s">
        <v>952</v>
      </c>
      <c r="G6" s="203">
        <v>5166</v>
      </c>
    </row>
    <row r="7" spans="1:7" ht="21" x14ac:dyDescent="0.25">
      <c r="A7" s="9">
        <v>7505</v>
      </c>
      <c r="B7" s="139" t="s">
        <v>26</v>
      </c>
      <c r="C7" s="20" t="s">
        <v>951</v>
      </c>
      <c r="D7" s="11" t="s">
        <v>965</v>
      </c>
      <c r="E7" s="12" t="s">
        <v>974</v>
      </c>
      <c r="F7" s="188" t="s">
        <v>952</v>
      </c>
      <c r="G7" s="203">
        <v>5166</v>
      </c>
    </row>
    <row r="8" spans="1:7" ht="21" x14ac:dyDescent="0.25">
      <c r="A8" s="9">
        <v>7506</v>
      </c>
      <c r="B8" s="139" t="s">
        <v>26</v>
      </c>
      <c r="C8" s="20" t="s">
        <v>951</v>
      </c>
      <c r="D8" s="11" t="s">
        <v>966</v>
      </c>
      <c r="E8" s="12" t="s">
        <v>974</v>
      </c>
      <c r="F8" s="188" t="s">
        <v>952</v>
      </c>
      <c r="G8" s="203">
        <v>5166</v>
      </c>
    </row>
    <row r="9" spans="1:7" ht="21" x14ac:dyDescent="0.25">
      <c r="A9" s="208">
        <v>7507</v>
      </c>
      <c r="B9" s="209" t="s">
        <v>26</v>
      </c>
      <c r="C9" s="210" t="s">
        <v>953</v>
      </c>
      <c r="D9" s="211" t="s">
        <v>967</v>
      </c>
      <c r="E9" s="212" t="s">
        <v>975</v>
      </c>
      <c r="F9" s="213" t="s">
        <v>954</v>
      </c>
      <c r="G9" s="317">
        <v>5166</v>
      </c>
    </row>
    <row r="10" spans="1:7" ht="21.75" thickBot="1" x14ac:dyDescent="0.3">
      <c r="A10" s="205" t="s">
        <v>981</v>
      </c>
      <c r="B10" s="206"/>
      <c r="C10" s="206"/>
      <c r="D10" s="207"/>
      <c r="E10" s="224" t="s">
        <v>982</v>
      </c>
      <c r="F10" s="225"/>
      <c r="G10" s="226"/>
    </row>
    <row r="11" spans="1:7" ht="18.75" x14ac:dyDescent="0.3">
      <c r="A11" s="204" t="s">
        <v>465</v>
      </c>
      <c r="B11" s="152" t="s">
        <v>16</v>
      </c>
      <c r="C11" s="108" t="s">
        <v>644</v>
      </c>
      <c r="D11" s="181" t="s">
        <v>466</v>
      </c>
      <c r="E11" s="81">
        <v>102900</v>
      </c>
      <c r="F11" s="196" t="s">
        <v>467</v>
      </c>
      <c r="G11" s="318">
        <v>5212</v>
      </c>
    </row>
    <row r="12" spans="1:7" ht="18.75" x14ac:dyDescent="0.3">
      <c r="A12" s="174" t="s">
        <v>471</v>
      </c>
      <c r="B12" s="153" t="s">
        <v>16</v>
      </c>
      <c r="C12" s="109" t="s">
        <v>646</v>
      </c>
      <c r="D12" s="49" t="s">
        <v>472</v>
      </c>
      <c r="E12" s="57">
        <v>91740</v>
      </c>
      <c r="F12" s="189" t="s">
        <v>473</v>
      </c>
      <c r="G12" s="319">
        <v>5212</v>
      </c>
    </row>
    <row r="13" spans="1:7" ht="18.75" x14ac:dyDescent="0.3">
      <c r="A13" s="174" t="s">
        <v>474</v>
      </c>
      <c r="B13" s="153" t="s">
        <v>16</v>
      </c>
      <c r="C13" s="109" t="s">
        <v>647</v>
      </c>
      <c r="D13" s="51" t="s">
        <v>714</v>
      </c>
      <c r="E13" s="57">
        <v>169620</v>
      </c>
      <c r="F13" s="189" t="s">
        <v>475</v>
      </c>
      <c r="G13" s="318">
        <v>5212</v>
      </c>
    </row>
    <row r="14" spans="1:7" ht="18.75" x14ac:dyDescent="0.3">
      <c r="A14" s="174" t="s">
        <v>481</v>
      </c>
      <c r="B14" s="153" t="s">
        <v>16</v>
      </c>
      <c r="C14" s="109" t="s">
        <v>650</v>
      </c>
      <c r="D14" s="51" t="s">
        <v>715</v>
      </c>
      <c r="E14" s="57">
        <v>167388</v>
      </c>
      <c r="F14" s="190" t="s">
        <v>482</v>
      </c>
      <c r="G14" s="318">
        <v>5212</v>
      </c>
    </row>
    <row r="15" spans="1:7" ht="18.75" x14ac:dyDescent="0.3">
      <c r="A15" s="174" t="s">
        <v>509</v>
      </c>
      <c r="B15" s="153" t="s">
        <v>16</v>
      </c>
      <c r="C15" s="109" t="s">
        <v>661</v>
      </c>
      <c r="D15" s="51" t="s">
        <v>718</v>
      </c>
      <c r="E15" s="57">
        <v>114816</v>
      </c>
      <c r="F15" s="189" t="s">
        <v>510</v>
      </c>
      <c r="G15" s="319">
        <v>5212</v>
      </c>
    </row>
    <row r="16" spans="1:7" ht="18.75" x14ac:dyDescent="0.3">
      <c r="A16" s="174" t="s">
        <v>523</v>
      </c>
      <c r="B16" s="153" t="s">
        <v>16</v>
      </c>
      <c r="C16" s="109" t="s">
        <v>667</v>
      </c>
      <c r="D16" s="49" t="s">
        <v>524</v>
      </c>
      <c r="E16" s="57">
        <v>89184</v>
      </c>
      <c r="F16" s="189" t="s">
        <v>525</v>
      </c>
      <c r="G16" s="318">
        <v>5212</v>
      </c>
    </row>
    <row r="17" spans="1:7" ht="18.75" x14ac:dyDescent="0.3">
      <c r="A17" s="174" t="s">
        <v>531</v>
      </c>
      <c r="B17" s="153" t="s">
        <v>16</v>
      </c>
      <c r="C17" s="109" t="s">
        <v>670</v>
      </c>
      <c r="D17" s="49" t="s">
        <v>532</v>
      </c>
      <c r="E17" s="57">
        <v>122136</v>
      </c>
      <c r="F17" s="189" t="s">
        <v>533</v>
      </c>
      <c r="G17" s="318">
        <v>5212</v>
      </c>
    </row>
    <row r="18" spans="1:7" ht="18.75" x14ac:dyDescent="0.3">
      <c r="A18" s="174" t="s">
        <v>535</v>
      </c>
      <c r="B18" s="153" t="s">
        <v>16</v>
      </c>
      <c r="C18" s="109" t="s">
        <v>672</v>
      </c>
      <c r="D18" s="49" t="s">
        <v>536</v>
      </c>
      <c r="E18" s="57">
        <v>98496</v>
      </c>
      <c r="F18" s="189" t="s">
        <v>537</v>
      </c>
      <c r="G18" s="318">
        <v>5212</v>
      </c>
    </row>
    <row r="19" spans="1:7" ht="18.75" x14ac:dyDescent="0.3">
      <c r="A19" s="174" t="s">
        <v>549</v>
      </c>
      <c r="B19" s="153" t="s">
        <v>16</v>
      </c>
      <c r="C19" s="109" t="s">
        <v>676</v>
      </c>
      <c r="D19" s="49" t="s">
        <v>550</v>
      </c>
      <c r="E19" s="57">
        <v>161220</v>
      </c>
      <c r="F19" s="189" t="s">
        <v>551</v>
      </c>
      <c r="G19" s="318">
        <v>5212</v>
      </c>
    </row>
    <row r="20" spans="1:7" ht="18.75" x14ac:dyDescent="0.3">
      <c r="A20" s="174" t="s">
        <v>554</v>
      </c>
      <c r="B20" s="153" t="s">
        <v>16</v>
      </c>
      <c r="C20" s="109" t="s">
        <v>678</v>
      </c>
      <c r="D20" s="51" t="s">
        <v>726</v>
      </c>
      <c r="E20" s="57">
        <v>83040</v>
      </c>
      <c r="F20" s="189" t="s">
        <v>555</v>
      </c>
      <c r="G20" s="318">
        <v>5212</v>
      </c>
    </row>
    <row r="21" spans="1:7" ht="18.75" x14ac:dyDescent="0.3">
      <c r="A21" s="174" t="s">
        <v>567</v>
      </c>
      <c r="B21" s="153" t="s">
        <v>16</v>
      </c>
      <c r="C21" s="109" t="s">
        <v>683</v>
      </c>
      <c r="D21" s="51" t="s">
        <v>730</v>
      </c>
      <c r="E21" s="57">
        <v>103260</v>
      </c>
      <c r="F21" s="189" t="s">
        <v>568</v>
      </c>
      <c r="G21" s="318">
        <v>5212</v>
      </c>
    </row>
    <row r="22" spans="1:7" ht="18.75" x14ac:dyDescent="0.3">
      <c r="A22" s="174" t="s">
        <v>576</v>
      </c>
      <c r="B22" s="153" t="s">
        <v>16</v>
      </c>
      <c r="C22" s="109" t="s">
        <v>687</v>
      </c>
      <c r="D22" s="49" t="s">
        <v>577</v>
      </c>
      <c r="E22" s="57">
        <v>127548</v>
      </c>
      <c r="F22" s="189" t="s">
        <v>578</v>
      </c>
      <c r="G22" s="318">
        <v>5212</v>
      </c>
    </row>
    <row r="23" spans="1:7" ht="18.75" x14ac:dyDescent="0.3">
      <c r="A23" s="174" t="s">
        <v>588</v>
      </c>
      <c r="B23" s="153" t="s">
        <v>16</v>
      </c>
      <c r="C23" s="109" t="s">
        <v>692</v>
      </c>
      <c r="D23" s="51" t="s">
        <v>589</v>
      </c>
      <c r="E23" s="57">
        <v>83312.5</v>
      </c>
      <c r="F23" s="189" t="s">
        <v>590</v>
      </c>
      <c r="G23" s="318">
        <v>5212</v>
      </c>
    </row>
    <row r="24" spans="1:7" ht="18.75" x14ac:dyDescent="0.3">
      <c r="A24" s="174" t="s">
        <v>604</v>
      </c>
      <c r="B24" s="153" t="s">
        <v>16</v>
      </c>
      <c r="C24" s="109" t="s">
        <v>699</v>
      </c>
      <c r="D24" s="47" t="s">
        <v>740</v>
      </c>
      <c r="E24" s="57">
        <v>138120</v>
      </c>
      <c r="F24" s="189" t="s">
        <v>605</v>
      </c>
      <c r="G24" s="318">
        <v>5212</v>
      </c>
    </row>
    <row r="25" spans="1:7" ht="18.75" x14ac:dyDescent="0.3">
      <c r="A25" s="174" t="s">
        <v>611</v>
      </c>
      <c r="B25" s="153" t="s">
        <v>16</v>
      </c>
      <c r="C25" s="109" t="s">
        <v>702</v>
      </c>
      <c r="D25" s="55" t="s">
        <v>612</v>
      </c>
      <c r="E25" s="57">
        <v>147875</v>
      </c>
      <c r="F25" s="189" t="s">
        <v>613</v>
      </c>
      <c r="G25" s="318">
        <v>5212</v>
      </c>
    </row>
    <row r="26" spans="1:7" ht="18.75" x14ac:dyDescent="0.3">
      <c r="A26" s="215" t="s">
        <v>624</v>
      </c>
      <c r="B26" s="216" t="s">
        <v>16</v>
      </c>
      <c r="C26" s="217" t="s">
        <v>707</v>
      </c>
      <c r="D26" s="218" t="s">
        <v>625</v>
      </c>
      <c r="E26" s="219">
        <v>106125</v>
      </c>
      <c r="F26" s="220" t="s">
        <v>626</v>
      </c>
      <c r="G26" s="320">
        <v>5212</v>
      </c>
    </row>
    <row r="27" spans="1:7" ht="21.75" thickBot="1" x14ac:dyDescent="0.3">
      <c r="A27" s="221" t="s">
        <v>983</v>
      </c>
      <c r="B27" s="222"/>
      <c r="C27" s="222"/>
      <c r="D27" s="223"/>
      <c r="E27" s="224">
        <f>SUM(E11:E26)</f>
        <v>1906780.5</v>
      </c>
      <c r="F27" s="225"/>
      <c r="G27" s="226"/>
    </row>
    <row r="28" spans="1:7" ht="18.75" x14ac:dyDescent="0.3">
      <c r="A28" s="174" t="s">
        <v>444</v>
      </c>
      <c r="B28" s="153" t="s">
        <v>16</v>
      </c>
      <c r="C28" s="109" t="s">
        <v>636</v>
      </c>
      <c r="D28" s="47" t="s">
        <v>711</v>
      </c>
      <c r="E28" s="57">
        <v>7440</v>
      </c>
      <c r="F28" s="190" t="s">
        <v>445</v>
      </c>
      <c r="G28" s="318">
        <v>5213</v>
      </c>
    </row>
    <row r="29" spans="1:7" ht="18.75" x14ac:dyDescent="0.3">
      <c r="A29" s="174" t="s">
        <v>449</v>
      </c>
      <c r="B29" s="153" t="s">
        <v>16</v>
      </c>
      <c r="C29" s="109" t="s">
        <v>638</v>
      </c>
      <c r="D29" s="49" t="s">
        <v>450</v>
      </c>
      <c r="E29" s="57">
        <v>167220</v>
      </c>
      <c r="F29" s="189" t="s">
        <v>451</v>
      </c>
      <c r="G29" s="318">
        <v>5213</v>
      </c>
    </row>
    <row r="30" spans="1:7" ht="18.75" x14ac:dyDescent="0.3">
      <c r="A30" s="174" t="s">
        <v>456</v>
      </c>
      <c r="B30" s="153" t="s">
        <v>16</v>
      </c>
      <c r="C30" s="110" t="s">
        <v>641</v>
      </c>
      <c r="D30" s="49" t="s">
        <v>457</v>
      </c>
      <c r="E30" s="57">
        <v>85308</v>
      </c>
      <c r="F30" s="189" t="s">
        <v>458</v>
      </c>
      <c r="G30" s="318">
        <v>5213</v>
      </c>
    </row>
    <row r="31" spans="1:7" ht="18.75" x14ac:dyDescent="0.3">
      <c r="A31" s="174" t="s">
        <v>459</v>
      </c>
      <c r="B31" s="153" t="s">
        <v>16</v>
      </c>
      <c r="C31" s="109" t="s">
        <v>642</v>
      </c>
      <c r="D31" s="51" t="s">
        <v>460</v>
      </c>
      <c r="E31" s="57">
        <v>300000</v>
      </c>
      <c r="F31" s="189" t="s">
        <v>461</v>
      </c>
      <c r="G31" s="319">
        <v>5213</v>
      </c>
    </row>
    <row r="32" spans="1:7" ht="18.75" x14ac:dyDescent="0.3">
      <c r="A32" s="174" t="s">
        <v>462</v>
      </c>
      <c r="B32" s="153" t="s">
        <v>16</v>
      </c>
      <c r="C32" s="109" t="s">
        <v>643</v>
      </c>
      <c r="D32" s="51" t="s">
        <v>463</v>
      </c>
      <c r="E32" s="57">
        <v>241500</v>
      </c>
      <c r="F32" s="189" t="s">
        <v>464</v>
      </c>
      <c r="G32" s="318">
        <v>5213</v>
      </c>
    </row>
    <row r="33" spans="1:7" ht="18.75" x14ac:dyDescent="0.3">
      <c r="A33" s="174" t="s">
        <v>468</v>
      </c>
      <c r="B33" s="153" t="s">
        <v>16</v>
      </c>
      <c r="C33" s="109" t="s">
        <v>645</v>
      </c>
      <c r="D33" s="49" t="s">
        <v>469</v>
      </c>
      <c r="E33" s="57">
        <v>86460</v>
      </c>
      <c r="F33" s="189" t="s">
        <v>470</v>
      </c>
      <c r="G33" s="318">
        <v>5213</v>
      </c>
    </row>
    <row r="34" spans="1:7" ht="18.75" x14ac:dyDescent="0.3">
      <c r="A34" s="174" t="s">
        <v>476</v>
      </c>
      <c r="B34" s="153" t="s">
        <v>16</v>
      </c>
      <c r="C34" s="109" t="s">
        <v>648</v>
      </c>
      <c r="D34" s="51" t="s">
        <v>477</v>
      </c>
      <c r="E34" s="57">
        <v>147000</v>
      </c>
      <c r="F34" s="191" t="s">
        <v>478</v>
      </c>
      <c r="G34" s="318">
        <v>5213</v>
      </c>
    </row>
    <row r="35" spans="1:7" ht="18.75" x14ac:dyDescent="0.3">
      <c r="A35" s="174" t="s">
        <v>479</v>
      </c>
      <c r="B35" s="153" t="s">
        <v>16</v>
      </c>
      <c r="C35" s="109" t="s">
        <v>649</v>
      </c>
      <c r="D35" s="51" t="s">
        <v>743</v>
      </c>
      <c r="E35" s="57">
        <v>148260</v>
      </c>
      <c r="F35" s="189" t="s">
        <v>480</v>
      </c>
      <c r="G35" s="318">
        <v>5213</v>
      </c>
    </row>
    <row r="36" spans="1:7" ht="18.75" x14ac:dyDescent="0.3">
      <c r="A36" s="174" t="s">
        <v>487</v>
      </c>
      <c r="B36" s="153" t="s">
        <v>16</v>
      </c>
      <c r="C36" s="109" t="s">
        <v>653</v>
      </c>
      <c r="D36" s="49" t="s">
        <v>488</v>
      </c>
      <c r="E36" s="57">
        <v>128640</v>
      </c>
      <c r="F36" s="189" t="s">
        <v>489</v>
      </c>
      <c r="G36" s="318">
        <v>5213</v>
      </c>
    </row>
    <row r="37" spans="1:7" ht="18.75" x14ac:dyDescent="0.3">
      <c r="A37" s="174" t="s">
        <v>490</v>
      </c>
      <c r="B37" s="153" t="s">
        <v>16</v>
      </c>
      <c r="C37" s="109" t="s">
        <v>654</v>
      </c>
      <c r="D37" s="49" t="s">
        <v>491</v>
      </c>
      <c r="E37" s="57">
        <v>257220</v>
      </c>
      <c r="F37" s="189" t="s">
        <v>492</v>
      </c>
      <c r="G37" s="318">
        <v>5213</v>
      </c>
    </row>
    <row r="38" spans="1:7" ht="18.75" x14ac:dyDescent="0.3">
      <c r="A38" s="174" t="s">
        <v>493</v>
      </c>
      <c r="B38" s="153" t="s">
        <v>16</v>
      </c>
      <c r="C38" s="109" t="s">
        <v>655</v>
      </c>
      <c r="D38" s="49" t="s">
        <v>494</v>
      </c>
      <c r="E38" s="57">
        <v>133800</v>
      </c>
      <c r="F38" s="189" t="s">
        <v>495</v>
      </c>
      <c r="G38" s="318">
        <v>5213</v>
      </c>
    </row>
    <row r="39" spans="1:7" ht="18.75" x14ac:dyDescent="0.3">
      <c r="A39" s="174" t="s">
        <v>496</v>
      </c>
      <c r="B39" s="153" t="s">
        <v>16</v>
      </c>
      <c r="C39" s="109" t="s">
        <v>656</v>
      </c>
      <c r="D39" s="49" t="s">
        <v>497</v>
      </c>
      <c r="E39" s="57">
        <v>194664</v>
      </c>
      <c r="F39" s="189" t="s">
        <v>498</v>
      </c>
      <c r="G39" s="318">
        <v>5213</v>
      </c>
    </row>
    <row r="40" spans="1:7" ht="18.75" x14ac:dyDescent="0.3">
      <c r="A40" s="174" t="s">
        <v>499</v>
      </c>
      <c r="B40" s="153" t="s">
        <v>16</v>
      </c>
      <c r="C40" s="109" t="s">
        <v>657</v>
      </c>
      <c r="D40" s="51" t="s">
        <v>717</v>
      </c>
      <c r="E40" s="57">
        <v>102180</v>
      </c>
      <c r="F40" s="189" t="s">
        <v>500</v>
      </c>
      <c r="G40" s="318">
        <v>5213</v>
      </c>
    </row>
    <row r="41" spans="1:7" ht="18.75" x14ac:dyDescent="0.3">
      <c r="A41" s="174" t="s">
        <v>501</v>
      </c>
      <c r="B41" s="153" t="s">
        <v>16</v>
      </c>
      <c r="C41" s="109" t="s">
        <v>658</v>
      </c>
      <c r="D41" s="49" t="s">
        <v>502</v>
      </c>
      <c r="E41" s="57">
        <v>222060</v>
      </c>
      <c r="F41" s="189" t="s">
        <v>503</v>
      </c>
      <c r="G41" s="318">
        <v>5213</v>
      </c>
    </row>
    <row r="42" spans="1:7" ht="21" customHeight="1" x14ac:dyDescent="0.3">
      <c r="A42" s="174" t="s">
        <v>504</v>
      </c>
      <c r="B42" s="153" t="s">
        <v>16</v>
      </c>
      <c r="C42" s="109" t="s">
        <v>659</v>
      </c>
      <c r="D42" s="49" t="s">
        <v>505</v>
      </c>
      <c r="E42" s="57">
        <v>105408</v>
      </c>
      <c r="F42" s="189" t="s">
        <v>506</v>
      </c>
      <c r="G42" s="318">
        <v>5213</v>
      </c>
    </row>
    <row r="43" spans="1:7" ht="18.75" x14ac:dyDescent="0.3">
      <c r="A43" s="174" t="s">
        <v>507</v>
      </c>
      <c r="B43" s="153" t="s">
        <v>16</v>
      </c>
      <c r="C43" s="109" t="s">
        <v>660</v>
      </c>
      <c r="D43" s="51" t="s">
        <v>508</v>
      </c>
      <c r="E43" s="57">
        <v>157313</v>
      </c>
      <c r="F43" s="189" t="s">
        <v>478</v>
      </c>
      <c r="G43" s="318">
        <v>5213</v>
      </c>
    </row>
    <row r="44" spans="1:7" ht="18.75" x14ac:dyDescent="0.3">
      <c r="A44" s="174" t="s">
        <v>511</v>
      </c>
      <c r="B44" s="153" t="s">
        <v>16</v>
      </c>
      <c r="C44" s="109" t="s">
        <v>662</v>
      </c>
      <c r="D44" s="51" t="s">
        <v>719</v>
      </c>
      <c r="E44" s="57">
        <v>12060</v>
      </c>
      <c r="F44" s="189" t="s">
        <v>512</v>
      </c>
      <c r="G44" s="318">
        <v>5213</v>
      </c>
    </row>
    <row r="45" spans="1:7" ht="18.75" x14ac:dyDescent="0.3">
      <c r="A45" s="174" t="s">
        <v>513</v>
      </c>
      <c r="B45" s="153" t="s">
        <v>16</v>
      </c>
      <c r="C45" s="109" t="s">
        <v>663</v>
      </c>
      <c r="D45" s="51" t="s">
        <v>720</v>
      </c>
      <c r="E45" s="57">
        <v>160872</v>
      </c>
      <c r="F45" s="189" t="s">
        <v>514</v>
      </c>
      <c r="G45" s="318">
        <v>5213</v>
      </c>
    </row>
    <row r="46" spans="1:7" ht="18.75" x14ac:dyDescent="0.3">
      <c r="A46" s="174" t="s">
        <v>515</v>
      </c>
      <c r="B46" s="153" t="s">
        <v>16</v>
      </c>
      <c r="C46" s="109" t="s">
        <v>664</v>
      </c>
      <c r="D46" s="49" t="s">
        <v>516</v>
      </c>
      <c r="E46" s="57">
        <v>82380</v>
      </c>
      <c r="F46" s="189" t="s">
        <v>517</v>
      </c>
      <c r="G46" s="321">
        <v>5213</v>
      </c>
    </row>
    <row r="47" spans="1:7" ht="18.75" x14ac:dyDescent="0.3">
      <c r="A47" s="174" t="s">
        <v>518</v>
      </c>
      <c r="B47" s="153" t="s">
        <v>16</v>
      </c>
      <c r="C47" s="109" t="s">
        <v>665</v>
      </c>
      <c r="D47" s="49" t="s">
        <v>519</v>
      </c>
      <c r="E47" s="57">
        <v>114900</v>
      </c>
      <c r="F47" s="189" t="s">
        <v>520</v>
      </c>
      <c r="G47" s="318">
        <v>5213</v>
      </c>
    </row>
    <row r="48" spans="1:7" ht="18.75" x14ac:dyDescent="0.3">
      <c r="A48" s="174" t="s">
        <v>526</v>
      </c>
      <c r="B48" s="153" t="s">
        <v>16</v>
      </c>
      <c r="C48" s="109" t="s">
        <v>668</v>
      </c>
      <c r="D48" s="51" t="s">
        <v>722</v>
      </c>
      <c r="E48" s="57">
        <v>116160</v>
      </c>
      <c r="F48" s="189" t="s">
        <v>527</v>
      </c>
      <c r="G48" s="318">
        <v>5213</v>
      </c>
    </row>
    <row r="49" spans="1:7" ht="18.75" x14ac:dyDescent="0.3">
      <c r="A49" s="174" t="s">
        <v>528</v>
      </c>
      <c r="B49" s="153" t="s">
        <v>16</v>
      </c>
      <c r="C49" s="109" t="s">
        <v>669</v>
      </c>
      <c r="D49" s="49" t="s">
        <v>529</v>
      </c>
      <c r="E49" s="57">
        <v>213060</v>
      </c>
      <c r="F49" s="189" t="s">
        <v>530</v>
      </c>
      <c r="G49" s="318">
        <v>5213</v>
      </c>
    </row>
    <row r="50" spans="1:7" ht="21" customHeight="1" x14ac:dyDescent="0.3">
      <c r="A50" s="174" t="s">
        <v>534</v>
      </c>
      <c r="B50" s="153" t="s">
        <v>16</v>
      </c>
      <c r="C50" s="109" t="s">
        <v>671</v>
      </c>
      <c r="D50" s="51" t="s">
        <v>723</v>
      </c>
      <c r="E50" s="57">
        <v>20220</v>
      </c>
      <c r="F50" s="189" t="s">
        <v>506</v>
      </c>
      <c r="G50" s="318">
        <v>5213</v>
      </c>
    </row>
    <row r="51" spans="1:7" ht="21" customHeight="1" x14ac:dyDescent="0.3">
      <c r="A51" s="174" t="s">
        <v>541</v>
      </c>
      <c r="B51" s="153" t="s">
        <v>16</v>
      </c>
      <c r="C51" s="109" t="s">
        <v>673</v>
      </c>
      <c r="D51" s="51" t="s">
        <v>724</v>
      </c>
      <c r="E51" s="57">
        <v>97224</v>
      </c>
      <c r="F51" s="189" t="s">
        <v>542</v>
      </c>
      <c r="G51" s="318">
        <v>5213</v>
      </c>
    </row>
    <row r="52" spans="1:7" ht="18.75" x14ac:dyDescent="0.3">
      <c r="A52" s="174" t="s">
        <v>543</v>
      </c>
      <c r="B52" s="153" t="s">
        <v>16</v>
      </c>
      <c r="C52" s="109" t="s">
        <v>674</v>
      </c>
      <c r="D52" s="49" t="s">
        <v>544</v>
      </c>
      <c r="E52" s="57">
        <v>114840</v>
      </c>
      <c r="F52" s="189" t="s">
        <v>545</v>
      </c>
      <c r="G52" s="318">
        <v>5213</v>
      </c>
    </row>
    <row r="53" spans="1:7" ht="21" customHeight="1" x14ac:dyDescent="0.3">
      <c r="A53" s="174" t="s">
        <v>546</v>
      </c>
      <c r="B53" s="153" t="s">
        <v>16</v>
      </c>
      <c r="C53" s="109" t="s">
        <v>675</v>
      </c>
      <c r="D53" s="49" t="s">
        <v>547</v>
      </c>
      <c r="E53" s="57">
        <v>32220</v>
      </c>
      <c r="F53" s="189" t="s">
        <v>548</v>
      </c>
      <c r="G53" s="318">
        <v>5213</v>
      </c>
    </row>
    <row r="54" spans="1:7" ht="18.75" x14ac:dyDescent="0.3">
      <c r="A54" s="174" t="s">
        <v>556</v>
      </c>
      <c r="B54" s="153" t="s">
        <v>16</v>
      </c>
      <c r="C54" s="111" t="s">
        <v>744</v>
      </c>
      <c r="D54" s="47" t="s">
        <v>727</v>
      </c>
      <c r="E54" s="57">
        <v>14400</v>
      </c>
      <c r="F54" s="189" t="s">
        <v>557</v>
      </c>
      <c r="G54" s="318">
        <v>5213</v>
      </c>
    </row>
    <row r="55" spans="1:7" ht="18.75" x14ac:dyDescent="0.3">
      <c r="A55" s="174" t="s">
        <v>560</v>
      </c>
      <c r="B55" s="153" t="s">
        <v>16</v>
      </c>
      <c r="C55" s="109" t="s">
        <v>680</v>
      </c>
      <c r="D55" s="51" t="s">
        <v>729</v>
      </c>
      <c r="E55" s="57">
        <v>186564</v>
      </c>
      <c r="F55" s="189" t="s">
        <v>561</v>
      </c>
      <c r="G55" s="318">
        <v>5213</v>
      </c>
    </row>
    <row r="56" spans="1:7" ht="18.75" x14ac:dyDescent="0.3">
      <c r="A56" s="174" t="s">
        <v>562</v>
      </c>
      <c r="B56" s="153" t="s">
        <v>16</v>
      </c>
      <c r="C56" s="109" t="s">
        <v>681</v>
      </c>
      <c r="D56" s="51" t="s">
        <v>563</v>
      </c>
      <c r="E56" s="57">
        <v>159780</v>
      </c>
      <c r="F56" s="189" t="s">
        <v>564</v>
      </c>
      <c r="G56" s="318">
        <v>5213</v>
      </c>
    </row>
    <row r="57" spans="1:7" ht="18.75" x14ac:dyDescent="0.3">
      <c r="A57" s="174" t="s">
        <v>565</v>
      </c>
      <c r="B57" s="153" t="s">
        <v>16</v>
      </c>
      <c r="C57" s="109" t="s">
        <v>682</v>
      </c>
      <c r="D57" s="51" t="s">
        <v>566</v>
      </c>
      <c r="E57" s="57">
        <v>94688</v>
      </c>
      <c r="F57" s="189" t="s">
        <v>478</v>
      </c>
      <c r="G57" s="318">
        <v>5213</v>
      </c>
    </row>
    <row r="58" spans="1:7" ht="18.75" x14ac:dyDescent="0.3">
      <c r="A58" s="174" t="s">
        <v>569</v>
      </c>
      <c r="B58" s="153" t="s">
        <v>16</v>
      </c>
      <c r="C58" s="109" t="s">
        <v>684</v>
      </c>
      <c r="D58" s="51" t="s">
        <v>570</v>
      </c>
      <c r="E58" s="57">
        <v>139308</v>
      </c>
      <c r="F58" s="189" t="s">
        <v>571</v>
      </c>
      <c r="G58" s="318">
        <v>5213</v>
      </c>
    </row>
    <row r="59" spans="1:7" ht="18.75" x14ac:dyDescent="0.3">
      <c r="A59" s="174" t="s">
        <v>572</v>
      </c>
      <c r="B59" s="153" t="s">
        <v>16</v>
      </c>
      <c r="C59" s="109" t="s">
        <v>685</v>
      </c>
      <c r="D59" s="51" t="s">
        <v>731</v>
      </c>
      <c r="E59" s="57">
        <v>127500</v>
      </c>
      <c r="F59" s="189" t="s">
        <v>573</v>
      </c>
      <c r="G59" s="318">
        <v>5213</v>
      </c>
    </row>
    <row r="60" spans="1:7" ht="18.75" x14ac:dyDescent="0.3">
      <c r="A60" s="174" t="s">
        <v>579</v>
      </c>
      <c r="B60" s="153" t="s">
        <v>16</v>
      </c>
      <c r="C60" s="112" t="s">
        <v>973</v>
      </c>
      <c r="D60" s="51" t="s">
        <v>733</v>
      </c>
      <c r="E60" s="57">
        <v>98832</v>
      </c>
      <c r="F60" s="189" t="s">
        <v>580</v>
      </c>
      <c r="G60" s="318">
        <v>5213</v>
      </c>
    </row>
    <row r="61" spans="1:7" ht="18.75" x14ac:dyDescent="0.3">
      <c r="A61" s="174" t="s">
        <v>581</v>
      </c>
      <c r="B61" s="153" t="s">
        <v>16</v>
      </c>
      <c r="C61" s="109" t="s">
        <v>688</v>
      </c>
      <c r="D61" s="51" t="s">
        <v>734</v>
      </c>
      <c r="E61" s="57">
        <v>143160</v>
      </c>
      <c r="F61" s="189" t="s">
        <v>527</v>
      </c>
      <c r="G61" s="318">
        <v>5213</v>
      </c>
    </row>
    <row r="62" spans="1:7" ht="18.75" x14ac:dyDescent="0.3">
      <c r="A62" s="174" t="s">
        <v>582</v>
      </c>
      <c r="B62" s="153" t="s">
        <v>16</v>
      </c>
      <c r="C62" s="109" t="s">
        <v>689</v>
      </c>
      <c r="D62" s="49" t="s">
        <v>583</v>
      </c>
      <c r="E62" s="57">
        <v>91344</v>
      </c>
      <c r="F62" s="189" t="s">
        <v>584</v>
      </c>
      <c r="G62" s="318">
        <v>5213</v>
      </c>
    </row>
    <row r="63" spans="1:7" ht="18.75" x14ac:dyDescent="0.3">
      <c r="A63" s="174" t="s">
        <v>585</v>
      </c>
      <c r="B63" s="153" t="s">
        <v>16</v>
      </c>
      <c r="C63" s="109" t="s">
        <v>690</v>
      </c>
      <c r="D63" s="51" t="s">
        <v>735</v>
      </c>
      <c r="E63" s="57">
        <v>276360</v>
      </c>
      <c r="F63" s="189" t="s">
        <v>478</v>
      </c>
      <c r="G63" s="318">
        <v>5213</v>
      </c>
    </row>
    <row r="64" spans="1:7" ht="18.75" x14ac:dyDescent="0.3">
      <c r="A64" s="174" t="s">
        <v>586</v>
      </c>
      <c r="B64" s="153" t="s">
        <v>16</v>
      </c>
      <c r="C64" s="109" t="s">
        <v>691</v>
      </c>
      <c r="D64" s="51" t="s">
        <v>745</v>
      </c>
      <c r="E64" s="57">
        <v>35640</v>
      </c>
      <c r="F64" s="189" t="s">
        <v>587</v>
      </c>
      <c r="G64" s="318">
        <v>5213</v>
      </c>
    </row>
    <row r="65" spans="1:7" ht="18.75" x14ac:dyDescent="0.3">
      <c r="A65" s="174" t="s">
        <v>591</v>
      </c>
      <c r="B65" s="153" t="s">
        <v>16</v>
      </c>
      <c r="C65" s="109" t="s">
        <v>693</v>
      </c>
      <c r="D65" s="51" t="s">
        <v>736</v>
      </c>
      <c r="E65" s="57">
        <v>264000</v>
      </c>
      <c r="F65" s="189" t="s">
        <v>478</v>
      </c>
      <c r="G65" s="318">
        <v>5213</v>
      </c>
    </row>
    <row r="66" spans="1:7" ht="21" customHeight="1" x14ac:dyDescent="0.3">
      <c r="A66" s="174" t="s">
        <v>592</v>
      </c>
      <c r="B66" s="153" t="s">
        <v>16</v>
      </c>
      <c r="C66" s="109" t="s">
        <v>694</v>
      </c>
      <c r="D66" s="51" t="s">
        <v>737</v>
      </c>
      <c r="E66" s="57">
        <v>96250</v>
      </c>
      <c r="F66" s="189" t="s">
        <v>593</v>
      </c>
      <c r="G66" s="318">
        <v>5213</v>
      </c>
    </row>
    <row r="67" spans="1:7" ht="18.75" x14ac:dyDescent="0.3">
      <c r="A67" s="174" t="s">
        <v>594</v>
      </c>
      <c r="B67" s="153" t="s">
        <v>16</v>
      </c>
      <c r="C67" s="109" t="s">
        <v>695</v>
      </c>
      <c r="D67" s="51" t="s">
        <v>738</v>
      </c>
      <c r="E67" s="57">
        <v>288900</v>
      </c>
      <c r="F67" s="189" t="s">
        <v>595</v>
      </c>
      <c r="G67" s="318">
        <v>5213</v>
      </c>
    </row>
    <row r="68" spans="1:7" ht="21" customHeight="1" x14ac:dyDescent="0.3">
      <c r="A68" s="174" t="s">
        <v>596</v>
      </c>
      <c r="B68" s="153" t="s">
        <v>16</v>
      </c>
      <c r="C68" s="109" t="s">
        <v>696</v>
      </c>
      <c r="D68" s="51" t="s">
        <v>739</v>
      </c>
      <c r="E68" s="57">
        <v>83340</v>
      </c>
      <c r="F68" s="189" t="s">
        <v>597</v>
      </c>
      <c r="G68" s="318">
        <v>5213</v>
      </c>
    </row>
    <row r="69" spans="1:7" ht="21" customHeight="1" x14ac:dyDescent="0.3">
      <c r="A69" s="174" t="s">
        <v>598</v>
      </c>
      <c r="B69" s="153" t="s">
        <v>16</v>
      </c>
      <c r="C69" s="109" t="s">
        <v>697</v>
      </c>
      <c r="D69" s="49" t="s">
        <v>599</v>
      </c>
      <c r="E69" s="57">
        <v>9360</v>
      </c>
      <c r="F69" s="189" t="s">
        <v>600</v>
      </c>
      <c r="G69" s="318">
        <v>5213</v>
      </c>
    </row>
    <row r="70" spans="1:7" ht="18.75" x14ac:dyDescent="0.3">
      <c r="A70" s="174" t="s">
        <v>601</v>
      </c>
      <c r="B70" s="153" t="s">
        <v>16</v>
      </c>
      <c r="C70" s="109" t="s">
        <v>698</v>
      </c>
      <c r="D70" s="49" t="s">
        <v>602</v>
      </c>
      <c r="E70" s="57">
        <v>114480</v>
      </c>
      <c r="F70" s="189" t="s">
        <v>603</v>
      </c>
      <c r="G70" s="318">
        <v>5213</v>
      </c>
    </row>
    <row r="71" spans="1:7" ht="18.75" x14ac:dyDescent="0.3">
      <c r="A71" s="174" t="s">
        <v>614</v>
      </c>
      <c r="B71" s="153" t="s">
        <v>16</v>
      </c>
      <c r="C71" s="109" t="s">
        <v>703</v>
      </c>
      <c r="D71" s="51" t="s">
        <v>615</v>
      </c>
      <c r="E71" s="57">
        <v>35550</v>
      </c>
      <c r="F71" s="189" t="s">
        <v>616</v>
      </c>
      <c r="G71" s="318">
        <v>5213</v>
      </c>
    </row>
    <row r="72" spans="1:7" ht="18.75" x14ac:dyDescent="0.3">
      <c r="A72" s="174" t="s">
        <v>618</v>
      </c>
      <c r="B72" s="153" t="s">
        <v>16</v>
      </c>
      <c r="C72" s="109" t="s">
        <v>705</v>
      </c>
      <c r="D72" s="51" t="s">
        <v>619</v>
      </c>
      <c r="E72" s="57">
        <v>145938</v>
      </c>
      <c r="F72" s="189" t="s">
        <v>620</v>
      </c>
      <c r="G72" s="318">
        <v>5213</v>
      </c>
    </row>
    <row r="73" spans="1:7" ht="18.75" x14ac:dyDescent="0.3">
      <c r="A73" s="174" t="s">
        <v>621</v>
      </c>
      <c r="B73" s="153" t="s">
        <v>16</v>
      </c>
      <c r="C73" s="109" t="s">
        <v>706</v>
      </c>
      <c r="D73" s="51" t="s">
        <v>622</v>
      </c>
      <c r="E73" s="57">
        <v>113563</v>
      </c>
      <c r="F73" s="189" t="s">
        <v>623</v>
      </c>
      <c r="G73" s="318">
        <v>5213</v>
      </c>
    </row>
    <row r="74" spans="1:7" ht="18.75" x14ac:dyDescent="0.3">
      <c r="A74" s="174" t="s">
        <v>627</v>
      </c>
      <c r="B74" s="153" t="s">
        <v>16</v>
      </c>
      <c r="C74" s="109" t="s">
        <v>708</v>
      </c>
      <c r="D74" s="55" t="s">
        <v>628</v>
      </c>
      <c r="E74" s="57">
        <v>165625</v>
      </c>
      <c r="F74" s="189" t="s">
        <v>629</v>
      </c>
      <c r="G74" s="318">
        <v>5213</v>
      </c>
    </row>
    <row r="75" spans="1:7" ht="18.75" x14ac:dyDescent="0.3">
      <c r="A75" s="174" t="s">
        <v>633</v>
      </c>
      <c r="B75" s="153" t="s">
        <v>16</v>
      </c>
      <c r="C75" s="109" t="s">
        <v>710</v>
      </c>
      <c r="D75" s="51" t="s">
        <v>634</v>
      </c>
      <c r="E75" s="57">
        <v>168525</v>
      </c>
      <c r="F75" s="189" t="s">
        <v>478</v>
      </c>
      <c r="G75" s="318">
        <v>5213</v>
      </c>
    </row>
    <row r="76" spans="1:7" ht="21" x14ac:dyDescent="0.25">
      <c r="A76" s="23" t="s">
        <v>750</v>
      </c>
      <c r="B76" s="175" t="s">
        <v>18</v>
      </c>
      <c r="C76" s="98" t="s">
        <v>776</v>
      </c>
      <c r="D76" s="179" t="s">
        <v>804</v>
      </c>
      <c r="E76" s="57">
        <v>177000</v>
      </c>
      <c r="F76" s="193">
        <v>47977451</v>
      </c>
      <c r="G76" s="322">
        <v>5213</v>
      </c>
    </row>
    <row r="77" spans="1:7" ht="21" x14ac:dyDescent="0.25">
      <c r="A77" s="23" t="s">
        <v>756</v>
      </c>
      <c r="B77" s="175" t="s">
        <v>18</v>
      </c>
      <c r="C77" s="99" t="s">
        <v>779</v>
      </c>
      <c r="D77" s="179" t="s">
        <v>813</v>
      </c>
      <c r="E77" s="182">
        <v>54000</v>
      </c>
      <c r="F77" s="188" t="s">
        <v>817</v>
      </c>
      <c r="G77" s="322">
        <v>5213</v>
      </c>
    </row>
    <row r="78" spans="1:7" ht="21" x14ac:dyDescent="0.25">
      <c r="A78" s="23" t="s">
        <v>762</v>
      </c>
      <c r="B78" s="175" t="s">
        <v>18</v>
      </c>
      <c r="C78" s="100" t="s">
        <v>783</v>
      </c>
      <c r="D78" s="179" t="s">
        <v>812</v>
      </c>
      <c r="E78" s="182">
        <v>40000</v>
      </c>
      <c r="F78" s="188" t="s">
        <v>821</v>
      </c>
      <c r="G78" s="322">
        <v>5213</v>
      </c>
    </row>
    <row r="79" spans="1:7" ht="21" x14ac:dyDescent="0.25">
      <c r="A79" s="23" t="s">
        <v>763</v>
      </c>
      <c r="B79" s="175" t="s">
        <v>18</v>
      </c>
      <c r="C79" s="100" t="s">
        <v>783</v>
      </c>
      <c r="D79" s="179" t="s">
        <v>814</v>
      </c>
      <c r="E79" s="182">
        <v>40000</v>
      </c>
      <c r="F79" s="188" t="s">
        <v>821</v>
      </c>
      <c r="G79" s="322">
        <v>5213</v>
      </c>
    </row>
    <row r="80" spans="1:7" ht="21" x14ac:dyDescent="0.25">
      <c r="A80" s="23" t="s">
        <v>764</v>
      </c>
      <c r="B80" s="175" t="s">
        <v>18</v>
      </c>
      <c r="C80" s="100" t="s">
        <v>783</v>
      </c>
      <c r="D80" s="179" t="s">
        <v>811</v>
      </c>
      <c r="E80" s="182">
        <v>40000</v>
      </c>
      <c r="F80" s="188" t="s">
        <v>821</v>
      </c>
      <c r="G80" s="322">
        <v>5213</v>
      </c>
    </row>
    <row r="81" spans="1:7" ht="21" x14ac:dyDescent="0.25">
      <c r="A81" s="23" t="s">
        <v>765</v>
      </c>
      <c r="B81" s="175" t="s">
        <v>18</v>
      </c>
      <c r="C81" s="101" t="s">
        <v>784</v>
      </c>
      <c r="D81" s="179" t="s">
        <v>801</v>
      </c>
      <c r="E81" s="182">
        <v>174000</v>
      </c>
      <c r="F81" s="188" t="s">
        <v>822</v>
      </c>
      <c r="G81" s="322">
        <v>5213</v>
      </c>
    </row>
    <row r="82" spans="1:7" ht="21" x14ac:dyDescent="0.25">
      <c r="A82" s="23" t="s">
        <v>766</v>
      </c>
      <c r="B82" s="175" t="s">
        <v>18</v>
      </c>
      <c r="C82" s="101" t="s">
        <v>784</v>
      </c>
      <c r="D82" s="179" t="s">
        <v>802</v>
      </c>
      <c r="E82" s="182">
        <v>158000</v>
      </c>
      <c r="F82" s="188" t="s">
        <v>822</v>
      </c>
      <c r="G82" s="322">
        <v>5213</v>
      </c>
    </row>
    <row r="83" spans="1:7" ht="21" x14ac:dyDescent="0.25">
      <c r="A83" s="9">
        <v>7205</v>
      </c>
      <c r="B83" s="139" t="s">
        <v>20</v>
      </c>
      <c r="C83" s="95" t="s">
        <v>834</v>
      </c>
      <c r="D83" s="103" t="s">
        <v>845</v>
      </c>
      <c r="E83" s="12">
        <v>199500</v>
      </c>
      <c r="F83" s="188" t="s">
        <v>817</v>
      </c>
      <c r="G83" s="203">
        <v>5213</v>
      </c>
    </row>
    <row r="84" spans="1:7" ht="21" x14ac:dyDescent="0.25">
      <c r="A84" s="9">
        <v>7208</v>
      </c>
      <c r="B84" s="139" t="s">
        <v>20</v>
      </c>
      <c r="C84" s="95" t="s">
        <v>834</v>
      </c>
      <c r="D84" s="103" t="s">
        <v>847</v>
      </c>
      <c r="E84" s="12">
        <v>199500</v>
      </c>
      <c r="F84" s="188" t="s">
        <v>817</v>
      </c>
      <c r="G84" s="203">
        <v>5213</v>
      </c>
    </row>
    <row r="85" spans="1:7" ht="21" x14ac:dyDescent="0.25">
      <c r="A85" s="9">
        <v>7212</v>
      </c>
      <c r="B85" s="139" t="s">
        <v>20</v>
      </c>
      <c r="C85" s="95" t="s">
        <v>838</v>
      </c>
      <c r="D85" s="103" t="s">
        <v>851</v>
      </c>
      <c r="E85" s="12">
        <v>200000</v>
      </c>
      <c r="F85" s="188" t="s">
        <v>872</v>
      </c>
      <c r="G85" s="203">
        <v>5213</v>
      </c>
    </row>
    <row r="86" spans="1:7" ht="30" x14ac:dyDescent="0.25">
      <c r="A86" s="9">
        <v>7215</v>
      </c>
      <c r="B86" s="139" t="s">
        <v>20</v>
      </c>
      <c r="C86" s="95" t="s">
        <v>839</v>
      </c>
      <c r="D86" s="103" t="s">
        <v>852</v>
      </c>
      <c r="E86" s="12">
        <v>133000</v>
      </c>
      <c r="F86" s="188" t="s">
        <v>512</v>
      </c>
      <c r="G86" s="203">
        <v>5213</v>
      </c>
    </row>
    <row r="87" spans="1:7" ht="30" x14ac:dyDescent="0.25">
      <c r="A87" s="9">
        <v>7227</v>
      </c>
      <c r="B87" s="139" t="s">
        <v>20</v>
      </c>
      <c r="C87" s="95" t="s">
        <v>839</v>
      </c>
      <c r="D87" s="103" t="s">
        <v>855</v>
      </c>
      <c r="E87" s="12">
        <v>196000</v>
      </c>
      <c r="F87" s="188" t="s">
        <v>512</v>
      </c>
      <c r="G87" s="203">
        <v>5213</v>
      </c>
    </row>
    <row r="88" spans="1:7" ht="30" x14ac:dyDescent="0.25">
      <c r="A88" s="9">
        <v>7228</v>
      </c>
      <c r="B88" s="139" t="s">
        <v>20</v>
      </c>
      <c r="C88" s="95" t="s">
        <v>840</v>
      </c>
      <c r="D88" s="103" t="s">
        <v>856</v>
      </c>
      <c r="E88" s="12">
        <v>137217</v>
      </c>
      <c r="F88" s="188" t="s">
        <v>874</v>
      </c>
      <c r="G88" s="203">
        <v>5213</v>
      </c>
    </row>
    <row r="89" spans="1:7" ht="21" x14ac:dyDescent="0.25">
      <c r="A89" s="9">
        <v>7234</v>
      </c>
      <c r="B89" s="139" t="s">
        <v>20</v>
      </c>
      <c r="C89" s="95" t="s">
        <v>841</v>
      </c>
      <c r="D89" s="103" t="s">
        <v>858</v>
      </c>
      <c r="E89" s="12">
        <v>199500</v>
      </c>
      <c r="F89" s="188" t="s">
        <v>822</v>
      </c>
      <c r="G89" s="203">
        <v>5213</v>
      </c>
    </row>
    <row r="90" spans="1:7" ht="30" x14ac:dyDescent="0.25">
      <c r="A90" s="9">
        <v>7241</v>
      </c>
      <c r="B90" s="139" t="s">
        <v>20</v>
      </c>
      <c r="C90" s="95" t="s">
        <v>839</v>
      </c>
      <c r="D90" s="103" t="s">
        <v>863</v>
      </c>
      <c r="E90" s="12">
        <v>185500</v>
      </c>
      <c r="F90" s="188" t="s">
        <v>512</v>
      </c>
      <c r="G90" s="203">
        <v>5213</v>
      </c>
    </row>
    <row r="91" spans="1:7" ht="21" x14ac:dyDescent="0.25">
      <c r="A91" s="9">
        <v>7308</v>
      </c>
      <c r="B91" s="139" t="s">
        <v>22</v>
      </c>
      <c r="C91" s="20" t="s">
        <v>885</v>
      </c>
      <c r="D91" s="11" t="s">
        <v>886</v>
      </c>
      <c r="E91" s="12">
        <v>117600</v>
      </c>
      <c r="F91" s="188" t="s">
        <v>887</v>
      </c>
      <c r="G91" s="203">
        <v>5213</v>
      </c>
    </row>
    <row r="92" spans="1:7" ht="21" x14ac:dyDescent="0.25">
      <c r="A92" s="9">
        <v>7309</v>
      </c>
      <c r="B92" s="139" t="s">
        <v>22</v>
      </c>
      <c r="C92" s="20" t="s">
        <v>888</v>
      </c>
      <c r="D92" s="11" t="s">
        <v>889</v>
      </c>
      <c r="E92" s="12">
        <v>416500</v>
      </c>
      <c r="F92" s="188" t="s">
        <v>890</v>
      </c>
      <c r="G92" s="203">
        <v>5213</v>
      </c>
    </row>
    <row r="93" spans="1:7" ht="30" x14ac:dyDescent="0.25">
      <c r="A93" s="9">
        <v>7312</v>
      </c>
      <c r="B93" s="139" t="s">
        <v>22</v>
      </c>
      <c r="C93" s="20" t="s">
        <v>893</v>
      </c>
      <c r="D93" s="11" t="s">
        <v>894</v>
      </c>
      <c r="E93" s="12">
        <v>453600</v>
      </c>
      <c r="F93" s="188" t="s">
        <v>895</v>
      </c>
      <c r="G93" s="203">
        <v>5213</v>
      </c>
    </row>
    <row r="94" spans="1:7" ht="21" x14ac:dyDescent="0.25">
      <c r="A94" s="9">
        <v>7314</v>
      </c>
      <c r="B94" s="139" t="s">
        <v>22</v>
      </c>
      <c r="C94" s="20" t="s">
        <v>899</v>
      </c>
      <c r="D94" s="11" t="s">
        <v>900</v>
      </c>
      <c r="E94" s="12">
        <v>500000</v>
      </c>
      <c r="F94" s="188" t="s">
        <v>901</v>
      </c>
      <c r="G94" s="203">
        <v>5213</v>
      </c>
    </row>
    <row r="95" spans="1:7" ht="21" x14ac:dyDescent="0.25">
      <c r="A95" s="9">
        <v>7414</v>
      </c>
      <c r="B95" s="139" t="s">
        <v>24</v>
      </c>
      <c r="C95" s="20" t="s">
        <v>942</v>
      </c>
      <c r="D95" s="11" t="s">
        <v>943</v>
      </c>
      <c r="E95" s="12">
        <v>199500</v>
      </c>
      <c r="F95" s="188" t="s">
        <v>944</v>
      </c>
      <c r="G95" s="203">
        <v>5213</v>
      </c>
    </row>
    <row r="96" spans="1:7" ht="21" x14ac:dyDescent="0.25">
      <c r="A96" s="9">
        <v>7513</v>
      </c>
      <c r="B96" s="139" t="s">
        <v>26</v>
      </c>
      <c r="C96" s="20" t="s">
        <v>955</v>
      </c>
      <c r="D96" s="11" t="s">
        <v>968</v>
      </c>
      <c r="E96" s="12">
        <v>36400</v>
      </c>
      <c r="F96" s="188" t="s">
        <v>956</v>
      </c>
      <c r="G96" s="203">
        <v>5213</v>
      </c>
    </row>
    <row r="97" spans="1:7" ht="21" x14ac:dyDescent="0.25">
      <c r="A97" s="9">
        <v>7514</v>
      </c>
      <c r="B97" s="139" t="s">
        <v>26</v>
      </c>
      <c r="C97" s="20" t="s">
        <v>957</v>
      </c>
      <c r="D97" s="11" t="s">
        <v>969</v>
      </c>
      <c r="E97" s="12">
        <v>77000</v>
      </c>
      <c r="F97" s="188" t="s">
        <v>958</v>
      </c>
      <c r="G97" s="203">
        <v>5213</v>
      </c>
    </row>
    <row r="98" spans="1:7" ht="21" x14ac:dyDescent="0.25">
      <c r="A98" s="227">
        <v>7801</v>
      </c>
      <c r="B98" s="228" t="s">
        <v>31</v>
      </c>
      <c r="C98" s="178" t="s">
        <v>37</v>
      </c>
      <c r="D98" s="229" t="s">
        <v>977</v>
      </c>
      <c r="E98" s="148">
        <v>4997700</v>
      </c>
      <c r="F98" s="230" t="s">
        <v>39</v>
      </c>
      <c r="G98" s="323">
        <v>5213</v>
      </c>
    </row>
    <row r="99" spans="1:7" ht="21.75" thickBot="1" x14ac:dyDescent="0.3">
      <c r="A99" s="221" t="s">
        <v>984</v>
      </c>
      <c r="B99" s="222"/>
      <c r="C99" s="222"/>
      <c r="D99" s="223"/>
      <c r="E99" s="224">
        <f>SUM(E28:E98)</f>
        <v>15233033</v>
      </c>
      <c r="F99" s="225"/>
      <c r="G99" s="226"/>
    </row>
    <row r="100" spans="1:7" ht="18.75" x14ac:dyDescent="0.3">
      <c r="A100" s="174" t="s">
        <v>552</v>
      </c>
      <c r="B100" s="153" t="s">
        <v>16</v>
      </c>
      <c r="C100" s="109" t="s">
        <v>677</v>
      </c>
      <c r="D100" s="51" t="s">
        <v>725</v>
      </c>
      <c r="E100" s="57">
        <v>117960</v>
      </c>
      <c r="F100" s="189" t="s">
        <v>553</v>
      </c>
      <c r="G100" s="318">
        <v>5221</v>
      </c>
    </row>
    <row r="101" spans="1:7" ht="18.75" x14ac:dyDescent="0.3">
      <c r="A101" s="174" t="s">
        <v>609</v>
      </c>
      <c r="B101" s="153" t="s">
        <v>16</v>
      </c>
      <c r="C101" s="109" t="s">
        <v>701</v>
      </c>
      <c r="D101" s="51" t="s">
        <v>741</v>
      </c>
      <c r="E101" s="57">
        <v>126360</v>
      </c>
      <c r="F101" s="189" t="s">
        <v>610</v>
      </c>
      <c r="G101" s="318">
        <v>5221</v>
      </c>
    </row>
    <row r="102" spans="1:7" ht="21" x14ac:dyDescent="0.25">
      <c r="A102" s="23" t="s">
        <v>761</v>
      </c>
      <c r="B102" s="175" t="s">
        <v>18</v>
      </c>
      <c r="C102" s="100" t="s">
        <v>782</v>
      </c>
      <c r="D102" s="179" t="s">
        <v>803</v>
      </c>
      <c r="E102" s="182">
        <v>200000</v>
      </c>
      <c r="F102" s="188" t="s">
        <v>820</v>
      </c>
      <c r="G102" s="322">
        <v>5221</v>
      </c>
    </row>
    <row r="103" spans="1:7" ht="21" customHeight="1" x14ac:dyDescent="0.25">
      <c r="A103" s="9">
        <v>7209</v>
      </c>
      <c r="B103" s="139" t="s">
        <v>20</v>
      </c>
      <c r="C103" s="95" t="s">
        <v>836</v>
      </c>
      <c r="D103" s="103" t="s">
        <v>848</v>
      </c>
      <c r="E103" s="12">
        <v>164500</v>
      </c>
      <c r="F103" s="188">
        <v>27172392</v>
      </c>
      <c r="G103" s="203">
        <v>5221</v>
      </c>
    </row>
    <row r="104" spans="1:7" ht="21" x14ac:dyDescent="0.25">
      <c r="A104" s="227">
        <v>7219</v>
      </c>
      <c r="B104" s="228" t="s">
        <v>20</v>
      </c>
      <c r="C104" s="96" t="s">
        <v>782</v>
      </c>
      <c r="D104" s="104" t="s">
        <v>853</v>
      </c>
      <c r="E104" s="148">
        <v>196560</v>
      </c>
      <c r="F104" s="194" t="s">
        <v>820</v>
      </c>
      <c r="G104" s="323">
        <v>5221</v>
      </c>
    </row>
    <row r="105" spans="1:7" ht="21.75" thickBot="1" x14ac:dyDescent="0.3">
      <c r="A105" s="221" t="s">
        <v>985</v>
      </c>
      <c r="B105" s="222"/>
      <c r="C105" s="222"/>
      <c r="D105" s="223"/>
      <c r="E105" s="224">
        <f>SUM(E100:E104)</f>
        <v>805380</v>
      </c>
      <c r="F105" s="225"/>
      <c r="G105" s="226"/>
    </row>
    <row r="106" spans="1:7" ht="18.75" x14ac:dyDescent="0.3">
      <c r="A106" s="174" t="s">
        <v>446</v>
      </c>
      <c r="B106" s="153" t="s">
        <v>16</v>
      </c>
      <c r="C106" s="109" t="s">
        <v>637</v>
      </c>
      <c r="D106" s="49" t="s">
        <v>447</v>
      </c>
      <c r="E106" s="57">
        <v>137460</v>
      </c>
      <c r="F106" s="189" t="s">
        <v>448</v>
      </c>
      <c r="G106" s="318">
        <v>5222</v>
      </c>
    </row>
    <row r="107" spans="1:7" ht="18.75" x14ac:dyDescent="0.3">
      <c r="A107" s="174" t="s">
        <v>454</v>
      </c>
      <c r="B107" s="153" t="s">
        <v>16</v>
      </c>
      <c r="C107" s="109" t="s">
        <v>640</v>
      </c>
      <c r="D107" s="51" t="s">
        <v>712</v>
      </c>
      <c r="E107" s="57">
        <v>161784</v>
      </c>
      <c r="F107" s="189" t="s">
        <v>455</v>
      </c>
      <c r="G107" s="318">
        <v>5222</v>
      </c>
    </row>
    <row r="108" spans="1:7" ht="18.75" x14ac:dyDescent="0.3">
      <c r="A108" s="174" t="s">
        <v>483</v>
      </c>
      <c r="B108" s="153" t="s">
        <v>16</v>
      </c>
      <c r="C108" s="109" t="s">
        <v>651</v>
      </c>
      <c r="D108" s="51" t="s">
        <v>716</v>
      </c>
      <c r="E108" s="57">
        <v>132180</v>
      </c>
      <c r="F108" s="189" t="s">
        <v>455</v>
      </c>
      <c r="G108" s="319">
        <v>5222</v>
      </c>
    </row>
    <row r="109" spans="1:7" ht="18.75" x14ac:dyDescent="0.3">
      <c r="A109" s="174" t="s">
        <v>521</v>
      </c>
      <c r="B109" s="153" t="s">
        <v>16</v>
      </c>
      <c r="C109" s="109" t="s">
        <v>666</v>
      </c>
      <c r="D109" s="51" t="s">
        <v>721</v>
      </c>
      <c r="E109" s="57">
        <v>290580</v>
      </c>
      <c r="F109" s="189" t="s">
        <v>522</v>
      </c>
      <c r="G109" s="318">
        <v>5222</v>
      </c>
    </row>
    <row r="110" spans="1:7" ht="21" customHeight="1" x14ac:dyDescent="0.3">
      <c r="A110" s="174" t="s">
        <v>538</v>
      </c>
      <c r="B110" s="153" t="s">
        <v>16</v>
      </c>
      <c r="C110" s="109" t="s">
        <v>972</v>
      </c>
      <c r="D110" s="181" t="s">
        <v>539</v>
      </c>
      <c r="E110" s="57">
        <v>93900</v>
      </c>
      <c r="F110" s="196" t="s">
        <v>540</v>
      </c>
      <c r="G110" s="318">
        <v>5222</v>
      </c>
    </row>
    <row r="111" spans="1:7" ht="18.75" x14ac:dyDescent="0.3">
      <c r="A111" s="174" t="s">
        <v>558</v>
      </c>
      <c r="B111" s="153" t="s">
        <v>16</v>
      </c>
      <c r="C111" s="109" t="s">
        <v>679</v>
      </c>
      <c r="D111" s="51" t="s">
        <v>728</v>
      </c>
      <c r="E111" s="57">
        <v>137340</v>
      </c>
      <c r="F111" s="189" t="s">
        <v>559</v>
      </c>
      <c r="G111" s="318">
        <v>5222</v>
      </c>
    </row>
    <row r="112" spans="1:7" ht="18.75" x14ac:dyDescent="0.3">
      <c r="A112" s="174" t="s">
        <v>574</v>
      </c>
      <c r="B112" s="153" t="s">
        <v>16</v>
      </c>
      <c r="C112" s="109" t="s">
        <v>686</v>
      </c>
      <c r="D112" s="51" t="s">
        <v>732</v>
      </c>
      <c r="E112" s="57">
        <v>176813</v>
      </c>
      <c r="F112" s="189" t="s">
        <v>575</v>
      </c>
      <c r="G112" s="318">
        <v>5222</v>
      </c>
    </row>
    <row r="113" spans="1:7" ht="18.75" x14ac:dyDescent="0.3">
      <c r="A113" s="174" t="s">
        <v>606</v>
      </c>
      <c r="B113" s="153" t="s">
        <v>16</v>
      </c>
      <c r="C113" s="109" t="s">
        <v>700</v>
      </c>
      <c r="D113" s="49" t="s">
        <v>607</v>
      </c>
      <c r="E113" s="57">
        <v>300000</v>
      </c>
      <c r="F113" s="189" t="s">
        <v>608</v>
      </c>
      <c r="G113" s="318">
        <v>5222</v>
      </c>
    </row>
    <row r="114" spans="1:7" ht="18.75" x14ac:dyDescent="0.3">
      <c r="A114" s="174" t="s">
        <v>617</v>
      </c>
      <c r="B114" s="153" t="s">
        <v>16</v>
      </c>
      <c r="C114" s="109" t="s">
        <v>704</v>
      </c>
      <c r="D114" s="51" t="s">
        <v>742</v>
      </c>
      <c r="E114" s="57">
        <v>82313</v>
      </c>
      <c r="F114" s="189" t="s">
        <v>455</v>
      </c>
      <c r="G114" s="318">
        <v>5222</v>
      </c>
    </row>
    <row r="115" spans="1:7" ht="18.75" x14ac:dyDescent="0.3">
      <c r="A115" s="174" t="s">
        <v>630</v>
      </c>
      <c r="B115" s="153" t="s">
        <v>16</v>
      </c>
      <c r="C115" s="109" t="s">
        <v>709</v>
      </c>
      <c r="D115" s="51" t="s">
        <v>631</v>
      </c>
      <c r="E115" s="57">
        <v>224625</v>
      </c>
      <c r="F115" s="189" t="s">
        <v>632</v>
      </c>
      <c r="G115" s="318">
        <v>5222</v>
      </c>
    </row>
    <row r="116" spans="1:7" ht="20.25" customHeight="1" x14ac:dyDescent="0.25">
      <c r="A116" s="23" t="s">
        <v>751</v>
      </c>
      <c r="B116" s="175" t="s">
        <v>18</v>
      </c>
      <c r="C116" s="98" t="s">
        <v>777</v>
      </c>
      <c r="D116" s="179" t="s">
        <v>798</v>
      </c>
      <c r="E116" s="184">
        <v>106000</v>
      </c>
      <c r="F116" s="193" t="s">
        <v>816</v>
      </c>
      <c r="G116" s="318">
        <v>5222</v>
      </c>
    </row>
    <row r="117" spans="1:7" ht="19.5" customHeight="1" x14ac:dyDescent="0.25">
      <c r="A117" s="23" t="s">
        <v>752</v>
      </c>
      <c r="B117" s="175" t="s">
        <v>18</v>
      </c>
      <c r="C117" s="98" t="s">
        <v>777</v>
      </c>
      <c r="D117" s="179" t="s">
        <v>815</v>
      </c>
      <c r="E117" s="184">
        <v>82000</v>
      </c>
      <c r="F117" s="193" t="s">
        <v>816</v>
      </c>
      <c r="G117" s="318">
        <v>5222</v>
      </c>
    </row>
    <row r="118" spans="1:7" ht="18.75" customHeight="1" x14ac:dyDescent="0.25">
      <c r="A118" s="23" t="s">
        <v>753</v>
      </c>
      <c r="B118" s="175" t="s">
        <v>18</v>
      </c>
      <c r="C118" s="98" t="s">
        <v>777</v>
      </c>
      <c r="D118" s="179" t="s">
        <v>805</v>
      </c>
      <c r="E118" s="185">
        <v>80000</v>
      </c>
      <c r="F118" s="193" t="s">
        <v>816</v>
      </c>
      <c r="G118" s="318">
        <v>5222</v>
      </c>
    </row>
    <row r="119" spans="1:7" ht="21" x14ac:dyDescent="0.25">
      <c r="A119" s="23" t="s">
        <v>754</v>
      </c>
      <c r="B119" s="175" t="s">
        <v>18</v>
      </c>
      <c r="C119" s="98" t="s">
        <v>778</v>
      </c>
      <c r="D119" s="179" t="s">
        <v>799</v>
      </c>
      <c r="E119" s="185">
        <v>135000</v>
      </c>
      <c r="F119" s="193" t="s">
        <v>448</v>
      </c>
      <c r="G119" s="322">
        <v>5222</v>
      </c>
    </row>
    <row r="120" spans="1:7" ht="21" x14ac:dyDescent="0.25">
      <c r="A120" s="23" t="s">
        <v>755</v>
      </c>
      <c r="B120" s="175" t="s">
        <v>18</v>
      </c>
      <c r="C120" s="98" t="s">
        <v>778</v>
      </c>
      <c r="D120" s="179" t="s">
        <v>800</v>
      </c>
      <c r="E120" s="182">
        <v>157000</v>
      </c>
      <c r="F120" s="193" t="s">
        <v>448</v>
      </c>
      <c r="G120" s="322">
        <v>5222</v>
      </c>
    </row>
    <row r="121" spans="1:7" ht="37.5" x14ac:dyDescent="0.25">
      <c r="A121" s="23" t="s">
        <v>757</v>
      </c>
      <c r="B121" s="175" t="s">
        <v>18</v>
      </c>
      <c r="C121" s="98" t="s">
        <v>780</v>
      </c>
      <c r="D121" s="36" t="s">
        <v>793</v>
      </c>
      <c r="E121" s="182">
        <v>18595</v>
      </c>
      <c r="F121" s="188" t="s">
        <v>818</v>
      </c>
      <c r="G121" s="318">
        <v>5222</v>
      </c>
    </row>
    <row r="122" spans="1:7" ht="21" x14ac:dyDescent="0.25">
      <c r="A122" s="23" t="s">
        <v>768</v>
      </c>
      <c r="B122" s="175" t="s">
        <v>18</v>
      </c>
      <c r="C122" s="100" t="s">
        <v>786</v>
      </c>
      <c r="D122" s="179" t="s">
        <v>792</v>
      </c>
      <c r="E122" s="182">
        <v>108000</v>
      </c>
      <c r="F122" s="188" t="s">
        <v>824</v>
      </c>
      <c r="G122" s="322">
        <v>5222</v>
      </c>
    </row>
    <row r="123" spans="1:7" ht="21" x14ac:dyDescent="0.25">
      <c r="A123" s="23" t="s">
        <v>769</v>
      </c>
      <c r="B123" s="175" t="s">
        <v>18</v>
      </c>
      <c r="C123" s="100" t="s">
        <v>786</v>
      </c>
      <c r="D123" s="179" t="s">
        <v>794</v>
      </c>
      <c r="E123" s="182">
        <v>162000</v>
      </c>
      <c r="F123" s="188" t="s">
        <v>824</v>
      </c>
      <c r="G123" s="322">
        <v>5222</v>
      </c>
    </row>
    <row r="124" spans="1:7" ht="21" x14ac:dyDescent="0.25">
      <c r="A124" s="23" t="s">
        <v>770</v>
      </c>
      <c r="B124" s="175" t="s">
        <v>18</v>
      </c>
      <c r="C124" s="101" t="s">
        <v>787</v>
      </c>
      <c r="D124" s="179" t="s">
        <v>795</v>
      </c>
      <c r="E124" s="182">
        <v>40000</v>
      </c>
      <c r="F124" s="188" t="s">
        <v>522</v>
      </c>
      <c r="G124" s="322">
        <v>5222</v>
      </c>
    </row>
    <row r="125" spans="1:7" ht="30" x14ac:dyDescent="0.25">
      <c r="A125" s="23" t="s">
        <v>771</v>
      </c>
      <c r="B125" s="175" t="s">
        <v>18</v>
      </c>
      <c r="C125" s="101" t="s">
        <v>788</v>
      </c>
      <c r="D125" s="179" t="s">
        <v>797</v>
      </c>
      <c r="E125" s="182">
        <v>95000</v>
      </c>
      <c r="F125" s="188" t="s">
        <v>825</v>
      </c>
      <c r="G125" s="322">
        <v>5222</v>
      </c>
    </row>
    <row r="126" spans="1:7" ht="21" x14ac:dyDescent="0.25">
      <c r="A126" s="23" t="s">
        <v>772</v>
      </c>
      <c r="B126" s="175" t="s">
        <v>18</v>
      </c>
      <c r="C126" s="101" t="s">
        <v>789</v>
      </c>
      <c r="D126" s="179" t="s">
        <v>810</v>
      </c>
      <c r="E126" s="182">
        <v>169000</v>
      </c>
      <c r="F126" s="188" t="s">
        <v>826</v>
      </c>
      <c r="G126" s="318">
        <v>5222</v>
      </c>
    </row>
    <row r="127" spans="1:7" ht="21" x14ac:dyDescent="0.25">
      <c r="A127" s="23" t="s">
        <v>773</v>
      </c>
      <c r="B127" s="175" t="s">
        <v>18</v>
      </c>
      <c r="C127" s="101" t="s">
        <v>789</v>
      </c>
      <c r="D127" s="179" t="s">
        <v>806</v>
      </c>
      <c r="E127" s="182">
        <v>107000</v>
      </c>
      <c r="F127" s="188" t="s">
        <v>826</v>
      </c>
      <c r="G127" s="318">
        <v>5222</v>
      </c>
    </row>
    <row r="128" spans="1:7" ht="21" x14ac:dyDescent="0.25">
      <c r="A128" s="23" t="s">
        <v>774</v>
      </c>
      <c r="B128" s="175" t="s">
        <v>18</v>
      </c>
      <c r="C128" s="101" t="s">
        <v>789</v>
      </c>
      <c r="D128" s="179" t="s">
        <v>807</v>
      </c>
      <c r="E128" s="182">
        <v>222000</v>
      </c>
      <c r="F128" s="188" t="s">
        <v>826</v>
      </c>
      <c r="G128" s="318">
        <v>5222</v>
      </c>
    </row>
    <row r="129" spans="1:7" ht="21" customHeight="1" x14ac:dyDescent="0.25">
      <c r="A129" s="23" t="s">
        <v>775</v>
      </c>
      <c r="B129" s="175" t="s">
        <v>18</v>
      </c>
      <c r="C129" s="101" t="s">
        <v>789</v>
      </c>
      <c r="D129" s="179" t="s">
        <v>808</v>
      </c>
      <c r="E129" s="182">
        <v>276000</v>
      </c>
      <c r="F129" s="188" t="s">
        <v>826</v>
      </c>
      <c r="G129" s="318">
        <v>5222</v>
      </c>
    </row>
    <row r="130" spans="1:7" ht="21" x14ac:dyDescent="0.25">
      <c r="A130" s="9">
        <v>7210</v>
      </c>
      <c r="B130" s="139" t="s">
        <v>20</v>
      </c>
      <c r="C130" s="95" t="s">
        <v>777</v>
      </c>
      <c r="D130" s="103" t="s">
        <v>849</v>
      </c>
      <c r="E130" s="12">
        <v>126000</v>
      </c>
      <c r="F130" s="188" t="s">
        <v>816</v>
      </c>
      <c r="G130" s="203">
        <v>5222</v>
      </c>
    </row>
    <row r="131" spans="1:7" ht="21" x14ac:dyDescent="0.25">
      <c r="A131" s="9">
        <v>7211</v>
      </c>
      <c r="B131" s="139" t="s">
        <v>20</v>
      </c>
      <c r="C131" s="95" t="s">
        <v>837</v>
      </c>
      <c r="D131" s="103" t="s">
        <v>850</v>
      </c>
      <c r="E131" s="12">
        <v>140000</v>
      </c>
      <c r="F131" s="188" t="s">
        <v>871</v>
      </c>
      <c r="G131" s="203">
        <v>5222</v>
      </c>
    </row>
    <row r="132" spans="1:7" ht="30" x14ac:dyDescent="0.25">
      <c r="A132" s="9">
        <v>7222</v>
      </c>
      <c r="B132" s="139" t="s">
        <v>20</v>
      </c>
      <c r="C132" s="95" t="s">
        <v>8</v>
      </c>
      <c r="D132" s="103" t="s">
        <v>854</v>
      </c>
      <c r="E132" s="12">
        <v>172200</v>
      </c>
      <c r="F132" s="188" t="s">
        <v>873</v>
      </c>
      <c r="G132" s="203">
        <v>5222</v>
      </c>
    </row>
    <row r="133" spans="1:7" ht="21" x14ac:dyDescent="0.25">
      <c r="A133" s="9">
        <v>7229</v>
      </c>
      <c r="B133" s="139" t="s">
        <v>20</v>
      </c>
      <c r="C133" s="95" t="s">
        <v>946</v>
      </c>
      <c r="D133" s="103" t="s">
        <v>857</v>
      </c>
      <c r="E133" s="12">
        <v>178500</v>
      </c>
      <c r="F133" s="188">
        <v>1578286</v>
      </c>
      <c r="G133" s="203">
        <v>5222</v>
      </c>
    </row>
    <row r="134" spans="1:7" ht="21.75" customHeight="1" x14ac:dyDescent="0.25">
      <c r="A134" s="9">
        <v>7236</v>
      </c>
      <c r="B134" s="139" t="s">
        <v>20</v>
      </c>
      <c r="C134" s="95" t="s">
        <v>786</v>
      </c>
      <c r="D134" s="103" t="s">
        <v>859</v>
      </c>
      <c r="E134" s="12">
        <v>200000</v>
      </c>
      <c r="F134" s="188" t="s">
        <v>824</v>
      </c>
      <c r="G134" s="318">
        <v>5222</v>
      </c>
    </row>
    <row r="135" spans="1:7" ht="21" x14ac:dyDescent="0.25">
      <c r="A135" s="9">
        <v>7237</v>
      </c>
      <c r="B135" s="139" t="s">
        <v>20</v>
      </c>
      <c r="C135" s="95" t="s">
        <v>786</v>
      </c>
      <c r="D135" s="103" t="s">
        <v>860</v>
      </c>
      <c r="E135" s="12">
        <v>200000</v>
      </c>
      <c r="F135" s="188" t="s">
        <v>824</v>
      </c>
      <c r="G135" s="318">
        <v>5222</v>
      </c>
    </row>
    <row r="136" spans="1:7" ht="21" x14ac:dyDescent="0.25">
      <c r="A136" s="9">
        <v>7238</v>
      </c>
      <c r="B136" s="139" t="s">
        <v>20</v>
      </c>
      <c r="C136" s="95" t="s">
        <v>786</v>
      </c>
      <c r="D136" s="103" t="s">
        <v>861</v>
      </c>
      <c r="E136" s="12">
        <v>200000</v>
      </c>
      <c r="F136" s="188" t="s">
        <v>824</v>
      </c>
      <c r="G136" s="318">
        <v>5222</v>
      </c>
    </row>
    <row r="137" spans="1:7" ht="21" x14ac:dyDescent="0.25">
      <c r="A137" s="9">
        <v>7239</v>
      </c>
      <c r="B137" s="139" t="s">
        <v>20</v>
      </c>
      <c r="C137" s="95" t="s">
        <v>786</v>
      </c>
      <c r="D137" s="103" t="s">
        <v>862</v>
      </c>
      <c r="E137" s="12">
        <v>200000</v>
      </c>
      <c r="F137" s="188" t="s">
        <v>824</v>
      </c>
      <c r="G137" s="318">
        <v>5222</v>
      </c>
    </row>
    <row r="138" spans="1:7" ht="21" x14ac:dyDescent="0.25">
      <c r="A138" s="9">
        <v>7243</v>
      </c>
      <c r="B138" s="139" t="s">
        <v>20</v>
      </c>
      <c r="C138" s="95" t="s">
        <v>842</v>
      </c>
      <c r="D138" s="103" t="s">
        <v>865</v>
      </c>
      <c r="E138" s="12">
        <v>112700</v>
      </c>
      <c r="F138" s="188" t="s">
        <v>455</v>
      </c>
      <c r="G138" s="203">
        <v>5222</v>
      </c>
    </row>
    <row r="139" spans="1:7" ht="21" x14ac:dyDescent="0.25">
      <c r="A139" s="9">
        <v>7246</v>
      </c>
      <c r="B139" s="139" t="s">
        <v>20</v>
      </c>
      <c r="C139" s="95" t="s">
        <v>844</v>
      </c>
      <c r="D139" s="103" t="s">
        <v>866</v>
      </c>
      <c r="E139" s="12">
        <v>134645</v>
      </c>
      <c r="F139" s="188" t="s">
        <v>876</v>
      </c>
      <c r="G139" s="203">
        <v>5222</v>
      </c>
    </row>
    <row r="140" spans="1:7" ht="21" x14ac:dyDescent="0.25">
      <c r="A140" s="9">
        <v>7247</v>
      </c>
      <c r="B140" s="139" t="s">
        <v>20</v>
      </c>
      <c r="C140" s="95" t="s">
        <v>843</v>
      </c>
      <c r="D140" s="103" t="s">
        <v>867</v>
      </c>
      <c r="E140" s="12">
        <v>189000</v>
      </c>
      <c r="F140" s="188" t="s">
        <v>877</v>
      </c>
      <c r="G140" s="318">
        <v>5222</v>
      </c>
    </row>
    <row r="141" spans="1:7" ht="30" x14ac:dyDescent="0.25">
      <c r="A141" s="9">
        <v>7248</v>
      </c>
      <c r="B141" s="139" t="s">
        <v>20</v>
      </c>
      <c r="C141" s="95" t="s">
        <v>843</v>
      </c>
      <c r="D141" s="103" t="s">
        <v>971</v>
      </c>
      <c r="E141" s="12">
        <v>200000</v>
      </c>
      <c r="F141" s="188">
        <v>72545879</v>
      </c>
      <c r="G141" s="318">
        <v>5222</v>
      </c>
    </row>
    <row r="142" spans="1:7" ht="30" x14ac:dyDescent="0.25">
      <c r="A142" s="9">
        <v>7250</v>
      </c>
      <c r="B142" s="139" t="s">
        <v>20</v>
      </c>
      <c r="C142" s="95" t="s">
        <v>842</v>
      </c>
      <c r="D142" s="104" t="s">
        <v>868</v>
      </c>
      <c r="E142" s="12">
        <v>114100</v>
      </c>
      <c r="F142" s="194" t="s">
        <v>455</v>
      </c>
      <c r="G142" s="318">
        <v>5222</v>
      </c>
    </row>
    <row r="143" spans="1:7" ht="21" x14ac:dyDescent="0.25">
      <c r="A143" s="9">
        <v>7252</v>
      </c>
      <c r="B143" s="139" t="s">
        <v>20</v>
      </c>
      <c r="C143" s="95" t="s">
        <v>842</v>
      </c>
      <c r="D143" s="104" t="s">
        <v>869</v>
      </c>
      <c r="E143" s="148">
        <v>88900</v>
      </c>
      <c r="F143" s="194" t="s">
        <v>455</v>
      </c>
      <c r="G143" s="318">
        <v>5222</v>
      </c>
    </row>
    <row r="144" spans="1:7" ht="21" x14ac:dyDescent="0.25">
      <c r="A144" s="3">
        <v>7802</v>
      </c>
      <c r="B144" s="138" t="s">
        <v>31</v>
      </c>
      <c r="C144" s="21" t="s">
        <v>38</v>
      </c>
      <c r="D144" s="11" t="s">
        <v>978</v>
      </c>
      <c r="E144" s="12">
        <v>978300</v>
      </c>
      <c r="F144" s="160" t="s">
        <v>980</v>
      </c>
      <c r="G144" s="324">
        <v>5222</v>
      </c>
    </row>
    <row r="145" spans="1:7" ht="21" x14ac:dyDescent="0.25">
      <c r="A145" s="248">
        <v>7803</v>
      </c>
      <c r="B145" s="232" t="s">
        <v>31</v>
      </c>
      <c r="C145" s="233" t="s">
        <v>8</v>
      </c>
      <c r="D145" s="234" t="s">
        <v>979</v>
      </c>
      <c r="E145" s="235">
        <v>1777950</v>
      </c>
      <c r="F145" s="236" t="s">
        <v>873</v>
      </c>
      <c r="G145" s="323">
        <v>5222</v>
      </c>
    </row>
    <row r="146" spans="1:7" ht="21.75" thickBot="1" x14ac:dyDescent="0.3">
      <c r="A146" s="221" t="s">
        <v>986</v>
      </c>
      <c r="B146" s="222"/>
      <c r="C146" s="222"/>
      <c r="D146" s="223"/>
      <c r="E146" s="224">
        <f>SUM(E106:E145)</f>
        <v>8506885</v>
      </c>
      <c r="F146" s="225"/>
      <c r="G146" s="226"/>
    </row>
    <row r="147" spans="1:7" ht="21" x14ac:dyDescent="0.25">
      <c r="A147" s="227">
        <v>7501</v>
      </c>
      <c r="B147" s="228" t="s">
        <v>26</v>
      </c>
      <c r="C147" s="178" t="s">
        <v>949</v>
      </c>
      <c r="D147" s="229" t="s">
        <v>961</v>
      </c>
      <c r="E147" s="148">
        <v>48003</v>
      </c>
      <c r="F147" s="237" t="s">
        <v>950</v>
      </c>
      <c r="G147" s="325">
        <v>5225</v>
      </c>
    </row>
    <row r="148" spans="1:7" ht="21.75" thickBot="1" x14ac:dyDescent="0.3">
      <c r="A148" s="221" t="s">
        <v>987</v>
      </c>
      <c r="B148" s="222"/>
      <c r="C148" s="222"/>
      <c r="D148" s="223"/>
      <c r="E148" s="224">
        <f>SUM(E147)</f>
        <v>48003</v>
      </c>
      <c r="F148" s="225"/>
      <c r="G148" s="226"/>
    </row>
    <row r="149" spans="1:7" ht="21" x14ac:dyDescent="0.25">
      <c r="A149" s="23" t="s">
        <v>767</v>
      </c>
      <c r="B149" s="175" t="s">
        <v>18</v>
      </c>
      <c r="C149" s="101" t="s">
        <v>785</v>
      </c>
      <c r="D149" s="179" t="s">
        <v>809</v>
      </c>
      <c r="E149" s="182">
        <v>188000</v>
      </c>
      <c r="F149" s="61" t="s">
        <v>823</v>
      </c>
      <c r="G149" s="326">
        <v>5229</v>
      </c>
    </row>
    <row r="150" spans="1:7" ht="21" x14ac:dyDescent="0.25">
      <c r="A150" s="227">
        <v>7242</v>
      </c>
      <c r="B150" s="228" t="s">
        <v>20</v>
      </c>
      <c r="C150" s="96" t="s">
        <v>947</v>
      </c>
      <c r="D150" s="104" t="s">
        <v>864</v>
      </c>
      <c r="E150" s="148">
        <v>200000</v>
      </c>
      <c r="F150" s="237" t="s">
        <v>875</v>
      </c>
      <c r="G150" s="325">
        <v>5229</v>
      </c>
    </row>
    <row r="151" spans="1:7" ht="21.75" thickBot="1" x14ac:dyDescent="0.3">
      <c r="A151" s="221" t="s">
        <v>988</v>
      </c>
      <c r="B151" s="222"/>
      <c r="C151" s="222"/>
      <c r="D151" s="223"/>
      <c r="E151" s="224">
        <f>SUM(E149:E150)</f>
        <v>388000</v>
      </c>
      <c r="F151" s="225"/>
      <c r="G151" s="226"/>
    </row>
    <row r="152" spans="1:7" ht="21" x14ac:dyDescent="0.25">
      <c r="A152" s="9">
        <v>7316</v>
      </c>
      <c r="B152" s="139" t="s">
        <v>22</v>
      </c>
      <c r="C152" s="20" t="s">
        <v>905</v>
      </c>
      <c r="D152" s="11" t="s">
        <v>906</v>
      </c>
      <c r="E152" s="12">
        <v>283500</v>
      </c>
      <c r="F152" s="61" t="s">
        <v>907</v>
      </c>
      <c r="G152" s="324">
        <v>5231</v>
      </c>
    </row>
    <row r="153" spans="1:7" ht="18.75" x14ac:dyDescent="0.3">
      <c r="A153" s="174" t="s">
        <v>441</v>
      </c>
      <c r="B153" s="153" t="s">
        <v>16</v>
      </c>
      <c r="C153" s="109" t="s">
        <v>635</v>
      </c>
      <c r="D153" s="51" t="s">
        <v>442</v>
      </c>
      <c r="E153" s="57">
        <v>32000</v>
      </c>
      <c r="F153" s="50" t="s">
        <v>443</v>
      </c>
      <c r="G153" s="327">
        <v>5321</v>
      </c>
    </row>
    <row r="154" spans="1:7" ht="18.75" x14ac:dyDescent="0.3">
      <c r="A154" s="174" t="s">
        <v>452</v>
      </c>
      <c r="B154" s="153" t="s">
        <v>16</v>
      </c>
      <c r="C154" s="109" t="s">
        <v>639</v>
      </c>
      <c r="D154" s="51" t="s">
        <v>713</v>
      </c>
      <c r="E154" s="57">
        <v>100572</v>
      </c>
      <c r="F154" s="50" t="s">
        <v>453</v>
      </c>
      <c r="G154" s="327">
        <v>5321</v>
      </c>
    </row>
    <row r="155" spans="1:7" ht="18.75" x14ac:dyDescent="0.3">
      <c r="A155" s="174" t="s">
        <v>484</v>
      </c>
      <c r="B155" s="153" t="s">
        <v>16</v>
      </c>
      <c r="C155" s="109" t="s">
        <v>652</v>
      </c>
      <c r="D155" s="49" t="s">
        <v>485</v>
      </c>
      <c r="E155" s="57">
        <v>131928</v>
      </c>
      <c r="F155" s="50" t="s">
        <v>486</v>
      </c>
      <c r="G155" s="327">
        <v>5321</v>
      </c>
    </row>
    <row r="156" spans="1:7" ht="21" x14ac:dyDescent="0.25">
      <c r="A156" s="9">
        <v>7301</v>
      </c>
      <c r="B156" s="139" t="s">
        <v>22</v>
      </c>
      <c r="C156" s="20" t="s">
        <v>746</v>
      </c>
      <c r="D156" s="11" t="s">
        <v>747</v>
      </c>
      <c r="E156" s="12">
        <v>245000</v>
      </c>
      <c r="F156" s="61" t="s">
        <v>748</v>
      </c>
      <c r="G156" s="324">
        <v>5321</v>
      </c>
    </row>
    <row r="157" spans="1:7" ht="21" x14ac:dyDescent="0.25">
      <c r="A157" s="9">
        <v>7302</v>
      </c>
      <c r="B157" s="139" t="s">
        <v>22</v>
      </c>
      <c r="C157" s="20" t="s">
        <v>749</v>
      </c>
      <c r="D157" s="11" t="s">
        <v>878</v>
      </c>
      <c r="E157" s="12">
        <v>412650</v>
      </c>
      <c r="F157" s="61" t="s">
        <v>443</v>
      </c>
      <c r="G157" s="324">
        <v>5321</v>
      </c>
    </row>
    <row r="158" spans="1:7" ht="21" x14ac:dyDescent="0.25">
      <c r="A158" s="9">
        <v>7304</v>
      </c>
      <c r="B158" s="139" t="s">
        <v>22</v>
      </c>
      <c r="C158" s="20" t="s">
        <v>879</v>
      </c>
      <c r="D158" s="11" t="s">
        <v>880</v>
      </c>
      <c r="E158" s="12">
        <v>347101</v>
      </c>
      <c r="F158" s="61" t="s">
        <v>881</v>
      </c>
      <c r="G158" s="324">
        <v>5321</v>
      </c>
    </row>
    <row r="159" spans="1:7" ht="21" x14ac:dyDescent="0.25">
      <c r="A159" s="9">
        <v>7305</v>
      </c>
      <c r="B159" s="139" t="s">
        <v>22</v>
      </c>
      <c r="C159" s="20" t="s">
        <v>882</v>
      </c>
      <c r="D159" s="11" t="s">
        <v>883</v>
      </c>
      <c r="E159" s="12">
        <v>228690</v>
      </c>
      <c r="F159" s="61" t="s">
        <v>884</v>
      </c>
      <c r="G159" s="324">
        <v>5321</v>
      </c>
    </row>
    <row r="160" spans="1:7" ht="30" x14ac:dyDescent="0.25">
      <c r="A160" s="9">
        <v>7311</v>
      </c>
      <c r="B160" s="139" t="s">
        <v>22</v>
      </c>
      <c r="C160" s="20" t="s">
        <v>891</v>
      </c>
      <c r="D160" s="11" t="s">
        <v>892</v>
      </c>
      <c r="E160" s="12">
        <v>210056</v>
      </c>
      <c r="F160" s="61" t="s">
        <v>453</v>
      </c>
      <c r="G160" s="324">
        <v>5321</v>
      </c>
    </row>
    <row r="161" spans="1:7" ht="30" x14ac:dyDescent="0.25">
      <c r="A161" s="9">
        <v>7313</v>
      </c>
      <c r="B161" s="139" t="s">
        <v>22</v>
      </c>
      <c r="C161" s="20" t="s">
        <v>896</v>
      </c>
      <c r="D161" s="11" t="s">
        <v>897</v>
      </c>
      <c r="E161" s="12">
        <v>97204</v>
      </c>
      <c r="F161" s="61" t="s">
        <v>898</v>
      </c>
      <c r="G161" s="324">
        <v>5321</v>
      </c>
    </row>
    <row r="162" spans="1:7" ht="21" x14ac:dyDescent="0.25">
      <c r="A162" s="9">
        <v>7315</v>
      </c>
      <c r="B162" s="139" t="s">
        <v>22</v>
      </c>
      <c r="C162" s="20" t="s">
        <v>902</v>
      </c>
      <c r="D162" s="11" t="s">
        <v>903</v>
      </c>
      <c r="E162" s="12">
        <v>296027</v>
      </c>
      <c r="F162" s="61" t="s">
        <v>904</v>
      </c>
      <c r="G162" s="324">
        <v>5321</v>
      </c>
    </row>
    <row r="163" spans="1:7" ht="21" x14ac:dyDescent="0.25">
      <c r="A163" s="9">
        <v>7317</v>
      </c>
      <c r="B163" s="139" t="s">
        <v>22</v>
      </c>
      <c r="C163" s="20" t="s">
        <v>908</v>
      </c>
      <c r="D163" s="11" t="s">
        <v>909</v>
      </c>
      <c r="E163" s="12">
        <v>329120</v>
      </c>
      <c r="F163" s="61" t="s">
        <v>910</v>
      </c>
      <c r="G163" s="324">
        <v>5321</v>
      </c>
    </row>
    <row r="164" spans="1:7" ht="30" x14ac:dyDescent="0.25">
      <c r="A164" s="9">
        <v>7318</v>
      </c>
      <c r="B164" s="139" t="s">
        <v>22</v>
      </c>
      <c r="C164" s="20" t="s">
        <v>911</v>
      </c>
      <c r="D164" s="11" t="s">
        <v>912</v>
      </c>
      <c r="E164" s="12">
        <v>203280</v>
      </c>
      <c r="F164" s="61" t="s">
        <v>913</v>
      </c>
      <c r="G164" s="324">
        <v>5321</v>
      </c>
    </row>
    <row r="165" spans="1:7" ht="30" x14ac:dyDescent="0.25">
      <c r="A165" s="9">
        <v>7405</v>
      </c>
      <c r="B165" s="139" t="s">
        <v>24</v>
      </c>
      <c r="C165" s="20" t="s">
        <v>920</v>
      </c>
      <c r="D165" s="11" t="s">
        <v>921</v>
      </c>
      <c r="E165" s="12">
        <v>101640</v>
      </c>
      <c r="F165" s="61" t="s">
        <v>922</v>
      </c>
      <c r="G165" s="324">
        <v>5321</v>
      </c>
    </row>
    <row r="166" spans="1:7" ht="21" x14ac:dyDescent="0.25">
      <c r="A166" s="9">
        <v>7406</v>
      </c>
      <c r="B166" s="139" t="s">
        <v>24</v>
      </c>
      <c r="C166" s="20" t="s">
        <v>923</v>
      </c>
      <c r="D166" s="11" t="s">
        <v>924</v>
      </c>
      <c r="E166" s="12">
        <v>160930</v>
      </c>
      <c r="F166" s="61" t="s">
        <v>925</v>
      </c>
      <c r="G166" s="324">
        <v>5321</v>
      </c>
    </row>
    <row r="167" spans="1:7" ht="30" x14ac:dyDescent="0.25">
      <c r="A167" s="9">
        <v>7409</v>
      </c>
      <c r="B167" s="139" t="s">
        <v>24</v>
      </c>
      <c r="C167" s="20" t="s">
        <v>929</v>
      </c>
      <c r="D167" s="11" t="s">
        <v>930</v>
      </c>
      <c r="E167" s="12">
        <v>200000</v>
      </c>
      <c r="F167" s="61" t="s">
        <v>931</v>
      </c>
      <c r="G167" s="324">
        <v>5321</v>
      </c>
    </row>
    <row r="168" spans="1:7" ht="21" x14ac:dyDescent="0.25">
      <c r="A168" s="9">
        <v>7412</v>
      </c>
      <c r="B168" s="139" t="s">
        <v>24</v>
      </c>
      <c r="C168" s="20" t="s">
        <v>936</v>
      </c>
      <c r="D168" s="11" t="s">
        <v>937</v>
      </c>
      <c r="E168" s="12">
        <v>175000</v>
      </c>
      <c r="F168" s="61" t="s">
        <v>938</v>
      </c>
      <c r="G168" s="324">
        <v>5321</v>
      </c>
    </row>
    <row r="169" spans="1:7" ht="21" x14ac:dyDescent="0.25">
      <c r="A169" s="9">
        <v>7413</v>
      </c>
      <c r="B169" s="139" t="s">
        <v>24</v>
      </c>
      <c r="C169" s="20" t="s">
        <v>939</v>
      </c>
      <c r="D169" s="11" t="s">
        <v>940</v>
      </c>
      <c r="E169" s="12">
        <v>182105</v>
      </c>
      <c r="F169" s="61" t="s">
        <v>941</v>
      </c>
      <c r="G169" s="324">
        <v>5321</v>
      </c>
    </row>
    <row r="170" spans="1:7" ht="30" x14ac:dyDescent="0.25">
      <c r="A170" s="227">
        <v>7417</v>
      </c>
      <c r="B170" s="228" t="s">
        <v>24</v>
      </c>
      <c r="C170" s="178" t="s">
        <v>911</v>
      </c>
      <c r="D170" s="229" t="s">
        <v>945</v>
      </c>
      <c r="E170" s="148">
        <v>198800</v>
      </c>
      <c r="F170" s="237" t="s">
        <v>913</v>
      </c>
      <c r="G170" s="325">
        <v>5321</v>
      </c>
    </row>
    <row r="171" spans="1:7" ht="21.75" thickBot="1" x14ac:dyDescent="0.3">
      <c r="A171" s="221" t="s">
        <v>989</v>
      </c>
      <c r="B171" s="222"/>
      <c r="C171" s="222"/>
      <c r="D171" s="223"/>
      <c r="E171" s="224">
        <f>SUM(E152:E170)</f>
        <v>3935603</v>
      </c>
      <c r="F171" s="225"/>
      <c r="G171" s="226"/>
    </row>
    <row r="172" spans="1:7" ht="21" x14ac:dyDescent="0.25">
      <c r="A172" s="9">
        <v>7410</v>
      </c>
      <c r="B172" s="139" t="s">
        <v>24</v>
      </c>
      <c r="C172" s="20" t="s">
        <v>932</v>
      </c>
      <c r="D172" s="11" t="s">
        <v>933</v>
      </c>
      <c r="E172" s="12">
        <v>200000</v>
      </c>
      <c r="F172" s="61" t="s">
        <v>934</v>
      </c>
      <c r="G172" s="324">
        <v>5323</v>
      </c>
    </row>
    <row r="173" spans="1:7" ht="21" x14ac:dyDescent="0.25">
      <c r="A173" s="9">
        <v>7411</v>
      </c>
      <c r="B173" s="139" t="s">
        <v>24</v>
      </c>
      <c r="C173" s="20" t="s">
        <v>932</v>
      </c>
      <c r="D173" s="11" t="s">
        <v>935</v>
      </c>
      <c r="E173" s="12">
        <v>200000</v>
      </c>
      <c r="F173" s="61" t="s">
        <v>934</v>
      </c>
      <c r="G173" s="324">
        <v>5323</v>
      </c>
    </row>
    <row r="174" spans="1:7" ht="21" x14ac:dyDescent="0.25">
      <c r="A174" s="9">
        <v>7601</v>
      </c>
      <c r="B174" s="139" t="s">
        <v>28</v>
      </c>
      <c r="C174" s="20" t="s">
        <v>827</v>
      </c>
      <c r="D174" s="11" t="s">
        <v>829</v>
      </c>
      <c r="E174" s="12">
        <v>500000</v>
      </c>
      <c r="F174" s="160" t="s">
        <v>831</v>
      </c>
      <c r="G174" s="324">
        <v>5323</v>
      </c>
    </row>
    <row r="175" spans="1:7" ht="21" x14ac:dyDescent="0.25">
      <c r="A175" s="9">
        <v>7602</v>
      </c>
      <c r="B175" s="139" t="s">
        <v>28</v>
      </c>
      <c r="C175" s="20" t="s">
        <v>828</v>
      </c>
      <c r="D175" s="11" t="s">
        <v>830</v>
      </c>
      <c r="E175" s="12">
        <v>800000</v>
      </c>
      <c r="F175" s="61" t="s">
        <v>832</v>
      </c>
      <c r="G175" s="324">
        <v>5323</v>
      </c>
    </row>
    <row r="176" spans="1:7" ht="21" x14ac:dyDescent="0.25">
      <c r="A176" s="227">
        <v>7701</v>
      </c>
      <c r="B176" s="228" t="s">
        <v>30</v>
      </c>
      <c r="C176" s="178" t="s">
        <v>828</v>
      </c>
      <c r="D176" s="229" t="s">
        <v>833</v>
      </c>
      <c r="E176" s="148">
        <v>200000</v>
      </c>
      <c r="F176" s="238" t="s">
        <v>832</v>
      </c>
      <c r="G176" s="325">
        <v>5323</v>
      </c>
    </row>
    <row r="177" spans="1:7" ht="21.75" thickBot="1" x14ac:dyDescent="0.3">
      <c r="A177" s="221" t="s">
        <v>990</v>
      </c>
      <c r="B177" s="222"/>
      <c r="C177" s="222"/>
      <c r="D177" s="223"/>
      <c r="E177" s="224">
        <f>SUM(E172:E176)</f>
        <v>1900000</v>
      </c>
      <c r="F177" s="225"/>
      <c r="G177" s="226"/>
    </row>
    <row r="178" spans="1:7" ht="21" x14ac:dyDescent="0.25">
      <c r="A178" s="23" t="s">
        <v>758</v>
      </c>
      <c r="B178" s="175" t="s">
        <v>18</v>
      </c>
      <c r="C178" s="99" t="s">
        <v>781</v>
      </c>
      <c r="D178" s="179" t="s">
        <v>796</v>
      </c>
      <c r="E178" s="182">
        <v>60000</v>
      </c>
      <c r="F178" s="61" t="s">
        <v>819</v>
      </c>
      <c r="G178" s="327">
        <v>5332</v>
      </c>
    </row>
    <row r="179" spans="1:7" ht="21" x14ac:dyDescent="0.25">
      <c r="A179" s="23" t="s">
        <v>759</v>
      </c>
      <c r="B179" s="175" t="s">
        <v>18</v>
      </c>
      <c r="C179" s="99" t="s">
        <v>781</v>
      </c>
      <c r="D179" s="179" t="s">
        <v>790</v>
      </c>
      <c r="E179" s="182">
        <v>219000</v>
      </c>
      <c r="F179" s="61" t="s">
        <v>819</v>
      </c>
      <c r="G179" s="327">
        <v>5332</v>
      </c>
    </row>
    <row r="180" spans="1:7" ht="21" x14ac:dyDescent="0.25">
      <c r="A180" s="23" t="s">
        <v>760</v>
      </c>
      <c r="B180" s="175" t="s">
        <v>18</v>
      </c>
      <c r="C180" s="99" t="s">
        <v>781</v>
      </c>
      <c r="D180" s="179" t="s">
        <v>791</v>
      </c>
      <c r="E180" s="182">
        <v>74000</v>
      </c>
      <c r="F180" s="61" t="s">
        <v>819</v>
      </c>
      <c r="G180" s="327">
        <v>5332</v>
      </c>
    </row>
    <row r="181" spans="1:7" ht="21" x14ac:dyDescent="0.25">
      <c r="A181" s="9">
        <v>7206</v>
      </c>
      <c r="B181" s="139" t="s">
        <v>20</v>
      </c>
      <c r="C181" s="95" t="s">
        <v>835</v>
      </c>
      <c r="D181" s="103" t="s">
        <v>846</v>
      </c>
      <c r="E181" s="12">
        <v>180705</v>
      </c>
      <c r="F181" s="61" t="s">
        <v>819</v>
      </c>
      <c r="G181" s="324">
        <v>5332</v>
      </c>
    </row>
    <row r="182" spans="1:7" ht="21" x14ac:dyDescent="0.25">
      <c r="A182" s="9">
        <v>7254</v>
      </c>
      <c r="B182" s="139" t="s">
        <v>20</v>
      </c>
      <c r="C182" s="162" t="s">
        <v>835</v>
      </c>
      <c r="D182" s="103" t="s">
        <v>870</v>
      </c>
      <c r="E182" s="12">
        <v>136689</v>
      </c>
      <c r="F182" s="61" t="s">
        <v>819</v>
      </c>
      <c r="G182" s="324">
        <v>5332</v>
      </c>
    </row>
    <row r="183" spans="1:7" ht="37.5" x14ac:dyDescent="0.25">
      <c r="A183" s="227">
        <v>7402</v>
      </c>
      <c r="B183" s="228" t="s">
        <v>24</v>
      </c>
      <c r="C183" s="178" t="s">
        <v>917</v>
      </c>
      <c r="D183" s="229" t="s">
        <v>918</v>
      </c>
      <c r="E183" s="148">
        <v>119000</v>
      </c>
      <c r="F183" s="237" t="s">
        <v>919</v>
      </c>
      <c r="G183" s="325">
        <v>5332</v>
      </c>
    </row>
    <row r="184" spans="1:7" ht="21.75" thickBot="1" x14ac:dyDescent="0.3">
      <c r="A184" s="221" t="s">
        <v>991</v>
      </c>
      <c r="B184" s="222"/>
      <c r="C184" s="222"/>
      <c r="D184" s="223"/>
      <c r="E184" s="224">
        <f>SUM(E178:E183)</f>
        <v>789394</v>
      </c>
      <c r="F184" s="225"/>
      <c r="G184" s="226"/>
    </row>
    <row r="185" spans="1:7" ht="21" x14ac:dyDescent="0.25">
      <c r="A185" s="9">
        <v>7401</v>
      </c>
      <c r="B185" s="139" t="s">
        <v>24</v>
      </c>
      <c r="C185" s="20" t="s">
        <v>914</v>
      </c>
      <c r="D185" s="11" t="s">
        <v>915</v>
      </c>
      <c r="E185" s="12">
        <v>200000</v>
      </c>
      <c r="F185" s="61" t="s">
        <v>916</v>
      </c>
      <c r="G185" s="324">
        <v>5339</v>
      </c>
    </row>
    <row r="186" spans="1:7" ht="21" x14ac:dyDescent="0.25">
      <c r="A186" s="227">
        <v>7408</v>
      </c>
      <c r="B186" s="228" t="s">
        <v>24</v>
      </c>
      <c r="C186" s="178" t="s">
        <v>926</v>
      </c>
      <c r="D186" s="229" t="s">
        <v>927</v>
      </c>
      <c r="E186" s="148">
        <v>118580</v>
      </c>
      <c r="F186" s="237" t="s">
        <v>928</v>
      </c>
      <c r="G186" s="325">
        <v>5339</v>
      </c>
    </row>
    <row r="187" spans="1:7" ht="21.75" thickBot="1" x14ac:dyDescent="0.3">
      <c r="A187" s="221" t="s">
        <v>992</v>
      </c>
      <c r="B187" s="222"/>
      <c r="C187" s="222"/>
      <c r="D187" s="223"/>
      <c r="E187" s="224">
        <f>SUM(E185:E186)</f>
        <v>318580</v>
      </c>
      <c r="F187" s="225"/>
      <c r="G187" s="226"/>
    </row>
    <row r="188" spans="1:7" ht="21" x14ac:dyDescent="0.25">
      <c r="A188" s="227">
        <v>7515</v>
      </c>
      <c r="B188" s="228" t="s">
        <v>26</v>
      </c>
      <c r="C188" s="239" t="s">
        <v>959</v>
      </c>
      <c r="D188" s="229" t="s">
        <v>970</v>
      </c>
      <c r="E188" s="148">
        <v>28000</v>
      </c>
      <c r="F188" s="240" t="s">
        <v>960</v>
      </c>
      <c r="G188" s="325">
        <v>5493</v>
      </c>
    </row>
    <row r="189" spans="1:7" ht="21.75" thickBot="1" x14ac:dyDescent="0.3">
      <c r="A189" s="221" t="s">
        <v>993</v>
      </c>
      <c r="B189" s="222"/>
      <c r="C189" s="222"/>
      <c r="D189" s="223"/>
      <c r="E189" s="224">
        <f>SUM(E188)</f>
        <v>28000</v>
      </c>
      <c r="F189" s="225"/>
      <c r="G189" s="226"/>
    </row>
    <row r="190" spans="1:7" ht="30" x14ac:dyDescent="0.25">
      <c r="A190" s="56">
        <v>7101</v>
      </c>
      <c r="B190" s="139" t="s">
        <v>34</v>
      </c>
      <c r="C190" s="20" t="s">
        <v>35</v>
      </c>
      <c r="D190" s="11" t="s">
        <v>36</v>
      </c>
      <c r="E190" s="12">
        <v>3591000</v>
      </c>
      <c r="F190" s="160" t="s">
        <v>7</v>
      </c>
      <c r="G190" s="324">
        <v>6313</v>
      </c>
    </row>
    <row r="191" spans="1:7" ht="18.75" x14ac:dyDescent="0.25">
      <c r="A191" s="56">
        <v>7313</v>
      </c>
      <c r="B191" s="139" t="s">
        <v>12</v>
      </c>
      <c r="C191" s="20" t="s">
        <v>436</v>
      </c>
      <c r="D191" s="35" t="s">
        <v>86</v>
      </c>
      <c r="E191" s="12">
        <v>637093</v>
      </c>
      <c r="F191" s="187" t="s">
        <v>219</v>
      </c>
      <c r="G191" s="324">
        <v>6313</v>
      </c>
    </row>
    <row r="192" spans="1:7" ht="18.75" x14ac:dyDescent="0.25">
      <c r="A192" s="56">
        <v>7344</v>
      </c>
      <c r="B192" s="139" t="s">
        <v>12</v>
      </c>
      <c r="C192" s="20" t="s">
        <v>439</v>
      </c>
      <c r="D192" s="35" t="s">
        <v>143</v>
      </c>
      <c r="E192" s="12">
        <v>2000000</v>
      </c>
      <c r="F192" s="187" t="s">
        <v>273</v>
      </c>
      <c r="G192" s="324">
        <v>6313</v>
      </c>
    </row>
    <row r="193" spans="1:7" ht="18.75" x14ac:dyDescent="0.25">
      <c r="A193" s="56">
        <v>7345</v>
      </c>
      <c r="B193" s="139" t="s">
        <v>12</v>
      </c>
      <c r="C193" s="20" t="s">
        <v>438</v>
      </c>
      <c r="D193" s="35" t="s">
        <v>111</v>
      </c>
      <c r="E193" s="12">
        <v>180114</v>
      </c>
      <c r="F193" s="187" t="s">
        <v>243</v>
      </c>
      <c r="G193" s="324">
        <v>6313</v>
      </c>
    </row>
    <row r="194" spans="1:7" ht="18.75" x14ac:dyDescent="0.25">
      <c r="A194" s="56">
        <v>7349</v>
      </c>
      <c r="B194" s="139" t="s">
        <v>12</v>
      </c>
      <c r="C194" s="20" t="s">
        <v>438</v>
      </c>
      <c r="D194" s="35" t="s">
        <v>112</v>
      </c>
      <c r="E194" s="12">
        <v>228000</v>
      </c>
      <c r="F194" s="187" t="s">
        <v>243</v>
      </c>
      <c r="G194" s="324">
        <v>6313</v>
      </c>
    </row>
    <row r="195" spans="1:7" ht="18.75" x14ac:dyDescent="0.25">
      <c r="A195" s="245">
        <v>7356</v>
      </c>
      <c r="B195" s="228" t="s">
        <v>12</v>
      </c>
      <c r="C195" s="178" t="s">
        <v>438</v>
      </c>
      <c r="D195" s="39" t="s">
        <v>113</v>
      </c>
      <c r="E195" s="148">
        <v>1203146</v>
      </c>
      <c r="F195" s="241" t="s">
        <v>243</v>
      </c>
      <c r="G195" s="325">
        <v>6313</v>
      </c>
    </row>
    <row r="196" spans="1:7" ht="21.75" thickBot="1" x14ac:dyDescent="0.3">
      <c r="A196" s="221" t="s">
        <v>994</v>
      </c>
      <c r="B196" s="222"/>
      <c r="C196" s="222"/>
      <c r="D196" s="223"/>
      <c r="E196" s="224">
        <f>SUM(E190:E195)</f>
        <v>7839353</v>
      </c>
      <c r="F196" s="225"/>
      <c r="G196" s="226"/>
    </row>
    <row r="197" spans="1:7" ht="18.75" x14ac:dyDescent="0.25">
      <c r="A197" s="56">
        <v>7201</v>
      </c>
      <c r="B197" s="139" t="s">
        <v>12</v>
      </c>
      <c r="C197" s="20" t="s">
        <v>355</v>
      </c>
      <c r="D197" s="35" t="s">
        <v>90</v>
      </c>
      <c r="E197" s="12">
        <v>635672</v>
      </c>
      <c r="F197" s="187" t="s">
        <v>223</v>
      </c>
      <c r="G197" s="324">
        <v>6341</v>
      </c>
    </row>
    <row r="198" spans="1:7" ht="18.75" x14ac:dyDescent="0.25">
      <c r="A198" s="56">
        <v>7202</v>
      </c>
      <c r="B198" s="139" t="s">
        <v>12</v>
      </c>
      <c r="C198" s="20" t="s">
        <v>125</v>
      </c>
      <c r="D198" s="35" t="s">
        <v>125</v>
      </c>
      <c r="E198" s="12">
        <v>1234618</v>
      </c>
      <c r="F198" s="187" t="s">
        <v>255</v>
      </c>
      <c r="G198" s="324">
        <v>6341</v>
      </c>
    </row>
    <row r="199" spans="1:7" ht="18.75" x14ac:dyDescent="0.25">
      <c r="A199" s="56">
        <v>7203</v>
      </c>
      <c r="B199" s="139" t="s">
        <v>12</v>
      </c>
      <c r="C199" s="20" t="s">
        <v>320</v>
      </c>
      <c r="D199" s="35" t="s">
        <v>58</v>
      </c>
      <c r="E199" s="12">
        <v>951904</v>
      </c>
      <c r="F199" s="187" t="s">
        <v>192</v>
      </c>
      <c r="G199" s="324">
        <v>6341</v>
      </c>
    </row>
    <row r="200" spans="1:7" ht="18.75" x14ac:dyDescent="0.25">
      <c r="A200" s="56">
        <v>7204</v>
      </c>
      <c r="B200" s="139" t="s">
        <v>12</v>
      </c>
      <c r="C200" s="20" t="s">
        <v>367</v>
      </c>
      <c r="D200" s="35" t="s">
        <v>110</v>
      </c>
      <c r="E200" s="12">
        <v>597366</v>
      </c>
      <c r="F200" s="187" t="s">
        <v>242</v>
      </c>
      <c r="G200" s="324">
        <v>6341</v>
      </c>
    </row>
    <row r="201" spans="1:7" ht="18.75" x14ac:dyDescent="0.25">
      <c r="A201" s="56">
        <v>7205</v>
      </c>
      <c r="B201" s="139" t="s">
        <v>12</v>
      </c>
      <c r="C201" s="20" t="s">
        <v>332</v>
      </c>
      <c r="D201" s="35" t="s">
        <v>65</v>
      </c>
      <c r="E201" s="12">
        <v>786566</v>
      </c>
      <c r="F201" s="187" t="s">
        <v>199</v>
      </c>
      <c r="G201" s="324">
        <v>6341</v>
      </c>
    </row>
    <row r="202" spans="1:7" ht="18.75" x14ac:dyDescent="0.25">
      <c r="A202" s="56">
        <v>7206</v>
      </c>
      <c r="B202" s="139" t="s">
        <v>12</v>
      </c>
      <c r="C202" s="20" t="s">
        <v>384</v>
      </c>
      <c r="D202" s="35" t="s">
        <v>135</v>
      </c>
      <c r="E202" s="12">
        <v>566767</v>
      </c>
      <c r="F202" s="187" t="s">
        <v>265</v>
      </c>
      <c r="G202" s="324">
        <v>6341</v>
      </c>
    </row>
    <row r="203" spans="1:7" ht="18.75" x14ac:dyDescent="0.25">
      <c r="A203" s="56">
        <v>7207</v>
      </c>
      <c r="B203" s="139" t="s">
        <v>12</v>
      </c>
      <c r="C203" s="20" t="s">
        <v>362</v>
      </c>
      <c r="D203" s="35" t="s">
        <v>104</v>
      </c>
      <c r="E203" s="12">
        <v>1304226</v>
      </c>
      <c r="F203" s="187" t="s">
        <v>237</v>
      </c>
      <c r="G203" s="324">
        <v>6341</v>
      </c>
    </row>
    <row r="204" spans="1:7" ht="18.75" x14ac:dyDescent="0.25">
      <c r="A204" s="56">
        <v>7208</v>
      </c>
      <c r="B204" s="139" t="s">
        <v>12</v>
      </c>
      <c r="C204" s="20" t="s">
        <v>366</v>
      </c>
      <c r="D204" s="35" t="s">
        <v>109</v>
      </c>
      <c r="E204" s="12">
        <v>487791</v>
      </c>
      <c r="F204" s="187" t="s">
        <v>241</v>
      </c>
      <c r="G204" s="324">
        <v>6341</v>
      </c>
    </row>
    <row r="205" spans="1:7" ht="18.75" x14ac:dyDescent="0.25">
      <c r="A205" s="56">
        <v>7209</v>
      </c>
      <c r="B205" s="139" t="s">
        <v>12</v>
      </c>
      <c r="C205" s="20" t="s">
        <v>364</v>
      </c>
      <c r="D205" s="35" t="s">
        <v>107</v>
      </c>
      <c r="E205" s="12">
        <v>314309</v>
      </c>
      <c r="F205" s="187" t="s">
        <v>239</v>
      </c>
      <c r="G205" s="324">
        <v>6341</v>
      </c>
    </row>
    <row r="206" spans="1:7" ht="18.75" x14ac:dyDescent="0.25">
      <c r="A206" s="56">
        <v>7210</v>
      </c>
      <c r="B206" s="139" t="s">
        <v>12</v>
      </c>
      <c r="C206" s="20" t="s">
        <v>408</v>
      </c>
      <c r="D206" s="35" t="s">
        <v>168</v>
      </c>
      <c r="E206" s="12">
        <v>590701</v>
      </c>
      <c r="F206" s="187" t="s">
        <v>299</v>
      </c>
      <c r="G206" s="324">
        <v>6341</v>
      </c>
    </row>
    <row r="207" spans="1:7" ht="18.75" x14ac:dyDescent="0.25">
      <c r="A207" s="56">
        <v>7211</v>
      </c>
      <c r="B207" s="139" t="s">
        <v>12</v>
      </c>
      <c r="C207" s="20" t="s">
        <v>369</v>
      </c>
      <c r="D207" s="35" t="s">
        <v>115</v>
      </c>
      <c r="E207" s="12">
        <v>727898</v>
      </c>
      <c r="F207" s="187" t="s">
        <v>245</v>
      </c>
      <c r="G207" s="324">
        <v>6341</v>
      </c>
    </row>
    <row r="208" spans="1:7" ht="18.75" x14ac:dyDescent="0.25">
      <c r="A208" s="56">
        <v>7213</v>
      </c>
      <c r="B208" s="139" t="s">
        <v>12</v>
      </c>
      <c r="C208" s="20" t="s">
        <v>378</v>
      </c>
      <c r="D208" s="35" t="s">
        <v>126</v>
      </c>
      <c r="E208" s="12">
        <v>387280</v>
      </c>
      <c r="F208" s="187" t="s">
        <v>256</v>
      </c>
      <c r="G208" s="324">
        <v>6341</v>
      </c>
    </row>
    <row r="209" spans="1:7" ht="18.75" x14ac:dyDescent="0.25">
      <c r="A209" s="56">
        <v>7214</v>
      </c>
      <c r="B209" s="139" t="s">
        <v>12</v>
      </c>
      <c r="C209" s="20" t="s">
        <v>333</v>
      </c>
      <c r="D209" s="35" t="s">
        <v>67</v>
      </c>
      <c r="E209" s="12">
        <v>805720</v>
      </c>
      <c r="F209" s="187" t="s">
        <v>201</v>
      </c>
      <c r="G209" s="324">
        <v>6341</v>
      </c>
    </row>
    <row r="210" spans="1:7" ht="18.75" x14ac:dyDescent="0.25">
      <c r="A210" s="56">
        <v>7215</v>
      </c>
      <c r="B210" s="139" t="s">
        <v>12</v>
      </c>
      <c r="C210" s="20" t="s">
        <v>365</v>
      </c>
      <c r="D210" s="35" t="s">
        <v>108</v>
      </c>
      <c r="E210" s="12">
        <v>569711</v>
      </c>
      <c r="F210" s="187" t="s">
        <v>240</v>
      </c>
      <c r="G210" s="324">
        <v>6341</v>
      </c>
    </row>
    <row r="211" spans="1:7" ht="18.75" x14ac:dyDescent="0.25">
      <c r="A211" s="56">
        <v>7216</v>
      </c>
      <c r="B211" s="139" t="s">
        <v>12</v>
      </c>
      <c r="C211" s="20" t="s">
        <v>308</v>
      </c>
      <c r="D211" s="35" t="s">
        <v>42</v>
      </c>
      <c r="E211" s="12">
        <v>331610</v>
      </c>
      <c r="F211" s="187" t="s">
        <v>176</v>
      </c>
      <c r="G211" s="324">
        <v>6341</v>
      </c>
    </row>
    <row r="212" spans="1:7" ht="18.75" x14ac:dyDescent="0.25">
      <c r="A212" s="56">
        <v>7217</v>
      </c>
      <c r="B212" s="139" t="s">
        <v>12</v>
      </c>
      <c r="C212" s="20" t="s">
        <v>325</v>
      </c>
      <c r="D212" s="35" t="s">
        <v>45</v>
      </c>
      <c r="E212" s="12">
        <v>655435</v>
      </c>
      <c r="F212" s="187" t="s">
        <v>179</v>
      </c>
      <c r="G212" s="324">
        <v>6341</v>
      </c>
    </row>
    <row r="213" spans="1:7" ht="18.75" x14ac:dyDescent="0.25">
      <c r="A213" s="56">
        <v>7218</v>
      </c>
      <c r="B213" s="139" t="s">
        <v>12</v>
      </c>
      <c r="C213" s="20" t="s">
        <v>407</v>
      </c>
      <c r="D213" s="35" t="s">
        <v>167</v>
      </c>
      <c r="E213" s="12">
        <v>122798</v>
      </c>
      <c r="F213" s="187" t="s">
        <v>298</v>
      </c>
      <c r="G213" s="324">
        <v>6341</v>
      </c>
    </row>
    <row r="214" spans="1:7" ht="18.75" x14ac:dyDescent="0.25">
      <c r="A214" s="56">
        <v>7219</v>
      </c>
      <c r="B214" s="139" t="s">
        <v>12</v>
      </c>
      <c r="C214" s="20" t="s">
        <v>409</v>
      </c>
      <c r="D214" s="35" t="s">
        <v>171</v>
      </c>
      <c r="E214" s="12">
        <v>722060</v>
      </c>
      <c r="F214" s="195" t="s">
        <v>413</v>
      </c>
      <c r="G214" s="324">
        <v>6341</v>
      </c>
    </row>
    <row r="215" spans="1:7" ht="18.75" x14ac:dyDescent="0.25">
      <c r="A215" s="56">
        <v>7221</v>
      </c>
      <c r="B215" s="139" t="s">
        <v>12</v>
      </c>
      <c r="C215" s="20" t="s">
        <v>376</v>
      </c>
      <c r="D215" s="35" t="s">
        <v>123</v>
      </c>
      <c r="E215" s="12">
        <v>617788</v>
      </c>
      <c r="F215" s="187" t="s">
        <v>253</v>
      </c>
      <c r="G215" s="324">
        <v>6341</v>
      </c>
    </row>
    <row r="216" spans="1:7" ht="18.75" x14ac:dyDescent="0.25">
      <c r="A216" s="56">
        <v>7224</v>
      </c>
      <c r="B216" s="139" t="s">
        <v>12</v>
      </c>
      <c r="C216" s="20" t="s">
        <v>381</v>
      </c>
      <c r="D216" s="35" t="s">
        <v>130</v>
      </c>
      <c r="E216" s="12">
        <v>529251</v>
      </c>
      <c r="F216" s="187" t="s">
        <v>260</v>
      </c>
      <c r="G216" s="324">
        <v>6341</v>
      </c>
    </row>
    <row r="217" spans="1:7" ht="18.75" x14ac:dyDescent="0.25">
      <c r="A217" s="56">
        <v>7226</v>
      </c>
      <c r="B217" s="139" t="s">
        <v>12</v>
      </c>
      <c r="C217" s="20" t="s">
        <v>359</v>
      </c>
      <c r="D217" s="35" t="s">
        <v>100</v>
      </c>
      <c r="E217" s="12">
        <v>592794</v>
      </c>
      <c r="F217" s="187" t="s">
        <v>233</v>
      </c>
      <c r="G217" s="324">
        <v>6341</v>
      </c>
    </row>
    <row r="218" spans="1:7" ht="18.75" x14ac:dyDescent="0.25">
      <c r="A218" s="56">
        <v>7227</v>
      </c>
      <c r="B218" s="139" t="s">
        <v>12</v>
      </c>
      <c r="C218" s="20" t="s">
        <v>393</v>
      </c>
      <c r="D218" s="35" t="s">
        <v>147</v>
      </c>
      <c r="E218" s="12">
        <v>768174</v>
      </c>
      <c r="F218" s="187" t="s">
        <v>278</v>
      </c>
      <c r="G218" s="324">
        <v>6341</v>
      </c>
    </row>
    <row r="219" spans="1:7" ht="18.75" x14ac:dyDescent="0.25">
      <c r="A219" s="56">
        <v>7228</v>
      </c>
      <c r="B219" s="139" t="s">
        <v>12</v>
      </c>
      <c r="C219" s="20" t="s">
        <v>363</v>
      </c>
      <c r="D219" s="35" t="s">
        <v>106</v>
      </c>
      <c r="E219" s="12">
        <v>530865</v>
      </c>
      <c r="F219" s="187" t="s">
        <v>238</v>
      </c>
      <c r="G219" s="324">
        <v>6341</v>
      </c>
    </row>
    <row r="220" spans="1:7" ht="18.75" x14ac:dyDescent="0.25">
      <c r="A220" s="56">
        <v>7229</v>
      </c>
      <c r="B220" s="139" t="s">
        <v>12</v>
      </c>
      <c r="C220" s="20" t="s">
        <v>422</v>
      </c>
      <c r="D220" s="35" t="s">
        <v>117</v>
      </c>
      <c r="E220" s="12">
        <v>603890</v>
      </c>
      <c r="F220" s="187" t="s">
        <v>247</v>
      </c>
      <c r="G220" s="324">
        <v>6341</v>
      </c>
    </row>
    <row r="221" spans="1:7" ht="18.75" x14ac:dyDescent="0.25">
      <c r="A221" s="56">
        <v>7230</v>
      </c>
      <c r="B221" s="139" t="s">
        <v>12</v>
      </c>
      <c r="C221" s="20" t="s">
        <v>385</v>
      </c>
      <c r="D221" s="35" t="s">
        <v>136</v>
      </c>
      <c r="E221" s="12">
        <v>184070</v>
      </c>
      <c r="F221" s="187" t="s">
        <v>266</v>
      </c>
      <c r="G221" s="324">
        <v>6341</v>
      </c>
    </row>
    <row r="222" spans="1:7" ht="18.75" x14ac:dyDescent="0.25">
      <c r="A222" s="56">
        <v>7231</v>
      </c>
      <c r="B222" s="139" t="s">
        <v>12</v>
      </c>
      <c r="C222" s="20" t="s">
        <v>317</v>
      </c>
      <c r="D222" s="35" t="s">
        <v>56</v>
      </c>
      <c r="E222" s="12">
        <v>556278</v>
      </c>
      <c r="F222" s="187" t="s">
        <v>190</v>
      </c>
      <c r="G222" s="324">
        <v>6341</v>
      </c>
    </row>
    <row r="223" spans="1:7" ht="18.75" x14ac:dyDescent="0.25">
      <c r="A223" s="56">
        <v>7232</v>
      </c>
      <c r="B223" s="139" t="s">
        <v>12</v>
      </c>
      <c r="C223" s="20" t="s">
        <v>309</v>
      </c>
      <c r="D223" s="35" t="s">
        <v>44</v>
      </c>
      <c r="E223" s="12">
        <v>646057</v>
      </c>
      <c r="F223" s="187" t="s">
        <v>178</v>
      </c>
      <c r="G223" s="324">
        <v>6341</v>
      </c>
    </row>
    <row r="224" spans="1:7" ht="18.75" x14ac:dyDescent="0.25">
      <c r="A224" s="56">
        <v>7233</v>
      </c>
      <c r="B224" s="139" t="s">
        <v>12</v>
      </c>
      <c r="C224" s="20" t="s">
        <v>339</v>
      </c>
      <c r="D224" s="35" t="s">
        <v>76</v>
      </c>
      <c r="E224" s="12">
        <v>568532</v>
      </c>
      <c r="F224" s="187" t="s">
        <v>210</v>
      </c>
      <c r="G224" s="324">
        <v>6341</v>
      </c>
    </row>
    <row r="225" spans="1:7" ht="18.75" x14ac:dyDescent="0.25">
      <c r="A225" s="56">
        <v>7234</v>
      </c>
      <c r="B225" s="139" t="s">
        <v>12</v>
      </c>
      <c r="C225" s="20" t="s">
        <v>395</v>
      </c>
      <c r="D225" s="35" t="s">
        <v>150</v>
      </c>
      <c r="E225" s="12">
        <v>430461</v>
      </c>
      <c r="F225" s="187" t="s">
        <v>281</v>
      </c>
      <c r="G225" s="324">
        <v>6341</v>
      </c>
    </row>
    <row r="226" spans="1:7" ht="18.75" x14ac:dyDescent="0.25">
      <c r="A226" s="56">
        <v>7236</v>
      </c>
      <c r="B226" s="139" t="s">
        <v>12</v>
      </c>
      <c r="C226" s="20" t="s">
        <v>375</v>
      </c>
      <c r="D226" s="35" t="s">
        <v>122</v>
      </c>
      <c r="E226" s="12">
        <v>142783</v>
      </c>
      <c r="F226" s="187" t="s">
        <v>252</v>
      </c>
      <c r="G226" s="324">
        <v>6341</v>
      </c>
    </row>
    <row r="227" spans="1:7" ht="18.75" x14ac:dyDescent="0.25">
      <c r="A227" s="56">
        <v>7237</v>
      </c>
      <c r="B227" s="139" t="s">
        <v>12</v>
      </c>
      <c r="C227" s="20" t="s">
        <v>431</v>
      </c>
      <c r="D227" s="35" t="s">
        <v>163</v>
      </c>
      <c r="E227" s="12">
        <v>871913</v>
      </c>
      <c r="F227" s="187" t="s">
        <v>294</v>
      </c>
      <c r="G227" s="324">
        <v>6341</v>
      </c>
    </row>
    <row r="228" spans="1:7" ht="18.75" x14ac:dyDescent="0.25">
      <c r="A228" s="56">
        <v>7238</v>
      </c>
      <c r="B228" s="139" t="s">
        <v>12</v>
      </c>
      <c r="C228" s="20" t="s">
        <v>318</v>
      </c>
      <c r="D228" s="35" t="s">
        <v>57</v>
      </c>
      <c r="E228" s="12">
        <v>261069</v>
      </c>
      <c r="F228" s="187" t="s">
        <v>191</v>
      </c>
      <c r="G228" s="324">
        <v>6341</v>
      </c>
    </row>
    <row r="229" spans="1:7" ht="18.75" x14ac:dyDescent="0.25">
      <c r="A229" s="56">
        <v>7239</v>
      </c>
      <c r="B229" s="139" t="s">
        <v>12</v>
      </c>
      <c r="C229" s="20" t="s">
        <v>392</v>
      </c>
      <c r="D229" s="35" t="s">
        <v>146</v>
      </c>
      <c r="E229" s="12">
        <v>281219</v>
      </c>
      <c r="F229" s="187" t="s">
        <v>277</v>
      </c>
      <c r="G229" s="324">
        <v>6341</v>
      </c>
    </row>
    <row r="230" spans="1:7" ht="18.75" x14ac:dyDescent="0.25">
      <c r="A230" s="56">
        <v>7240</v>
      </c>
      <c r="B230" s="139" t="s">
        <v>12</v>
      </c>
      <c r="C230" s="20" t="s">
        <v>330</v>
      </c>
      <c r="D230" s="35" t="s">
        <v>50</v>
      </c>
      <c r="E230" s="12">
        <v>342127</v>
      </c>
      <c r="F230" s="187" t="s">
        <v>184</v>
      </c>
      <c r="G230" s="324">
        <v>6341</v>
      </c>
    </row>
    <row r="231" spans="1:7" ht="18.75" x14ac:dyDescent="0.25">
      <c r="A231" s="56">
        <v>7241</v>
      </c>
      <c r="B231" s="139" t="s">
        <v>12</v>
      </c>
      <c r="C231" s="20" t="s">
        <v>397</v>
      </c>
      <c r="D231" s="35" t="s">
        <v>152</v>
      </c>
      <c r="E231" s="12">
        <v>320880</v>
      </c>
      <c r="F231" s="187" t="s">
        <v>283</v>
      </c>
      <c r="G231" s="324">
        <v>6341</v>
      </c>
    </row>
    <row r="232" spans="1:7" ht="18.75" x14ac:dyDescent="0.25">
      <c r="A232" s="56">
        <v>7242</v>
      </c>
      <c r="B232" s="139" t="s">
        <v>12</v>
      </c>
      <c r="C232" s="20" t="s">
        <v>315</v>
      </c>
      <c r="D232" s="35" t="s">
        <v>54</v>
      </c>
      <c r="E232" s="12">
        <v>749308</v>
      </c>
      <c r="F232" s="187" t="s">
        <v>188</v>
      </c>
      <c r="G232" s="324">
        <v>6341</v>
      </c>
    </row>
    <row r="233" spans="1:7" ht="18.75" x14ac:dyDescent="0.25">
      <c r="A233" s="67">
        <v>7244</v>
      </c>
      <c r="B233" s="177" t="s">
        <v>12</v>
      </c>
      <c r="C233" s="21" t="s">
        <v>368</v>
      </c>
      <c r="D233" s="38" t="s">
        <v>114</v>
      </c>
      <c r="E233" s="6">
        <v>299582</v>
      </c>
      <c r="F233" s="147" t="s">
        <v>244</v>
      </c>
      <c r="G233" s="328">
        <v>6341</v>
      </c>
    </row>
    <row r="234" spans="1:7" ht="18.75" x14ac:dyDescent="0.25">
      <c r="A234" s="56">
        <v>7245</v>
      </c>
      <c r="B234" s="176" t="s">
        <v>12</v>
      </c>
      <c r="C234" s="20" t="s">
        <v>314</v>
      </c>
      <c r="D234" s="180" t="s">
        <v>53</v>
      </c>
      <c r="E234" s="183">
        <v>566176</v>
      </c>
      <c r="F234" s="187" t="s">
        <v>187</v>
      </c>
      <c r="G234" s="328">
        <v>6341</v>
      </c>
    </row>
    <row r="235" spans="1:7" ht="18.75" x14ac:dyDescent="0.25">
      <c r="A235" s="56">
        <v>7246</v>
      </c>
      <c r="B235" s="176" t="s">
        <v>12</v>
      </c>
      <c r="C235" s="20" t="s">
        <v>424</v>
      </c>
      <c r="D235" s="180" t="s">
        <v>132</v>
      </c>
      <c r="E235" s="183">
        <v>1474195</v>
      </c>
      <c r="F235" s="187" t="s">
        <v>262</v>
      </c>
      <c r="G235" s="328">
        <v>6341</v>
      </c>
    </row>
    <row r="236" spans="1:7" ht="18.75" x14ac:dyDescent="0.25">
      <c r="A236" s="56">
        <v>7248</v>
      </c>
      <c r="B236" s="176" t="s">
        <v>12</v>
      </c>
      <c r="C236" s="20" t="s">
        <v>389</v>
      </c>
      <c r="D236" s="180" t="s">
        <v>142</v>
      </c>
      <c r="E236" s="183">
        <v>574903</v>
      </c>
      <c r="F236" s="187" t="s">
        <v>272</v>
      </c>
      <c r="G236" s="328">
        <v>6341</v>
      </c>
    </row>
    <row r="237" spans="1:7" ht="18.75" x14ac:dyDescent="0.25">
      <c r="A237" s="56">
        <v>7249</v>
      </c>
      <c r="B237" s="176" t="s">
        <v>12</v>
      </c>
      <c r="C237" s="20" t="s">
        <v>343</v>
      </c>
      <c r="D237" s="180" t="s">
        <v>82</v>
      </c>
      <c r="E237" s="183">
        <v>317817</v>
      </c>
      <c r="F237" s="195" t="s">
        <v>352</v>
      </c>
      <c r="G237" s="328">
        <v>6341</v>
      </c>
    </row>
    <row r="238" spans="1:7" ht="18.75" x14ac:dyDescent="0.25">
      <c r="A238" s="56">
        <v>7250</v>
      </c>
      <c r="B238" s="176" t="s">
        <v>12</v>
      </c>
      <c r="C238" s="20" t="s">
        <v>340</v>
      </c>
      <c r="D238" s="180" t="s">
        <v>78</v>
      </c>
      <c r="E238" s="183">
        <v>712195</v>
      </c>
      <c r="F238" s="187" t="s">
        <v>212</v>
      </c>
      <c r="G238" s="328">
        <v>6341</v>
      </c>
    </row>
    <row r="239" spans="1:7" ht="18.75" x14ac:dyDescent="0.25">
      <c r="A239" s="56">
        <v>7251</v>
      </c>
      <c r="B239" s="176" t="s">
        <v>12</v>
      </c>
      <c r="C239" s="20" t="s">
        <v>348</v>
      </c>
      <c r="D239" s="180" t="s">
        <v>72</v>
      </c>
      <c r="E239" s="183">
        <v>1434140</v>
      </c>
      <c r="F239" s="187" t="s">
        <v>206</v>
      </c>
      <c r="G239" s="328">
        <v>6341</v>
      </c>
    </row>
    <row r="240" spans="1:7" ht="18.75" x14ac:dyDescent="0.25">
      <c r="A240" s="56">
        <v>7252</v>
      </c>
      <c r="B240" s="176" t="s">
        <v>12</v>
      </c>
      <c r="C240" s="20" t="s">
        <v>310</v>
      </c>
      <c r="D240" s="180" t="s">
        <v>46</v>
      </c>
      <c r="E240" s="183">
        <v>248391</v>
      </c>
      <c r="F240" s="187" t="s">
        <v>180</v>
      </c>
      <c r="G240" s="328">
        <v>6341</v>
      </c>
    </row>
    <row r="241" spans="1:7" ht="18.75" x14ac:dyDescent="0.25">
      <c r="A241" s="56">
        <v>7253</v>
      </c>
      <c r="B241" s="176" t="s">
        <v>12</v>
      </c>
      <c r="C241" s="20" t="s">
        <v>316</v>
      </c>
      <c r="D241" s="180" t="s">
        <v>55</v>
      </c>
      <c r="E241" s="183">
        <v>500485</v>
      </c>
      <c r="F241" s="187" t="s">
        <v>189</v>
      </c>
      <c r="G241" s="329">
        <v>6341</v>
      </c>
    </row>
    <row r="242" spans="1:7" ht="18.75" x14ac:dyDescent="0.25">
      <c r="A242" s="56">
        <v>7254</v>
      </c>
      <c r="B242" s="176" t="s">
        <v>12</v>
      </c>
      <c r="C242" s="20" t="s">
        <v>324</v>
      </c>
      <c r="D242" s="180" t="s">
        <v>43</v>
      </c>
      <c r="E242" s="183">
        <v>1358098</v>
      </c>
      <c r="F242" s="187" t="s">
        <v>177</v>
      </c>
      <c r="G242" s="329">
        <v>6341</v>
      </c>
    </row>
    <row r="243" spans="1:7" ht="18.75" x14ac:dyDescent="0.25">
      <c r="A243" s="56">
        <v>7255</v>
      </c>
      <c r="B243" s="176" t="s">
        <v>12</v>
      </c>
      <c r="C243" s="20" t="s">
        <v>350</v>
      </c>
      <c r="D243" s="180" t="s">
        <v>85</v>
      </c>
      <c r="E243" s="183">
        <v>1505784</v>
      </c>
      <c r="F243" s="187" t="s">
        <v>218</v>
      </c>
      <c r="G243" s="329">
        <v>6341</v>
      </c>
    </row>
    <row r="244" spans="1:7" ht="18.75" x14ac:dyDescent="0.25">
      <c r="A244" s="56">
        <v>7256</v>
      </c>
      <c r="B244" s="176" t="s">
        <v>12</v>
      </c>
      <c r="C244" s="20" t="s">
        <v>414</v>
      </c>
      <c r="D244" s="180" t="s">
        <v>92</v>
      </c>
      <c r="E244" s="183">
        <v>358956</v>
      </c>
      <c r="F244" s="187" t="s">
        <v>225</v>
      </c>
      <c r="G244" s="328">
        <v>6341</v>
      </c>
    </row>
    <row r="245" spans="1:7" ht="20.25" customHeight="1" x14ac:dyDescent="0.25">
      <c r="A245" s="56">
        <v>7257</v>
      </c>
      <c r="B245" s="176" t="s">
        <v>12</v>
      </c>
      <c r="C245" s="20" t="s">
        <v>41</v>
      </c>
      <c r="D245" s="180" t="s">
        <v>68</v>
      </c>
      <c r="E245" s="183">
        <v>1119433</v>
      </c>
      <c r="F245" s="187" t="s">
        <v>202</v>
      </c>
      <c r="G245" s="328">
        <v>6341</v>
      </c>
    </row>
    <row r="246" spans="1:7" ht="22.5" customHeight="1" x14ac:dyDescent="0.25">
      <c r="A246" s="56">
        <v>7258</v>
      </c>
      <c r="B246" s="176" t="s">
        <v>12</v>
      </c>
      <c r="C246" s="20" t="s">
        <v>400</v>
      </c>
      <c r="D246" s="180" t="s">
        <v>157</v>
      </c>
      <c r="E246" s="183">
        <v>278577</v>
      </c>
      <c r="F246" s="187" t="s">
        <v>288</v>
      </c>
      <c r="G246" s="328">
        <v>6341</v>
      </c>
    </row>
    <row r="247" spans="1:7" ht="18.75" x14ac:dyDescent="0.25">
      <c r="A247" s="56">
        <v>7259</v>
      </c>
      <c r="B247" s="176" t="s">
        <v>12</v>
      </c>
      <c r="C247" s="20" t="s">
        <v>399</v>
      </c>
      <c r="D247" s="180" t="s">
        <v>155</v>
      </c>
      <c r="E247" s="183">
        <v>1246663</v>
      </c>
      <c r="F247" s="187" t="s">
        <v>286</v>
      </c>
      <c r="G247" s="328">
        <v>6341</v>
      </c>
    </row>
    <row r="248" spans="1:7" ht="18.75" x14ac:dyDescent="0.25">
      <c r="A248" s="56">
        <v>7260</v>
      </c>
      <c r="B248" s="176" t="s">
        <v>12</v>
      </c>
      <c r="C248" s="20" t="s">
        <v>386</v>
      </c>
      <c r="D248" s="180" t="s">
        <v>137</v>
      </c>
      <c r="E248" s="183">
        <v>1193841</v>
      </c>
      <c r="F248" s="187" t="s">
        <v>267</v>
      </c>
      <c r="G248" s="328">
        <v>6341</v>
      </c>
    </row>
    <row r="249" spans="1:7" ht="18.75" x14ac:dyDescent="0.25">
      <c r="A249" s="56">
        <v>7261</v>
      </c>
      <c r="B249" s="176" t="s">
        <v>12</v>
      </c>
      <c r="C249" s="20" t="s">
        <v>391</v>
      </c>
      <c r="D249" s="180" t="s">
        <v>145</v>
      </c>
      <c r="E249" s="183">
        <v>449943</v>
      </c>
      <c r="F249" s="187" t="s">
        <v>276</v>
      </c>
      <c r="G249" s="328">
        <v>6341</v>
      </c>
    </row>
    <row r="250" spans="1:7" ht="18.75" x14ac:dyDescent="0.25">
      <c r="A250" s="56">
        <v>7262</v>
      </c>
      <c r="B250" s="176" t="s">
        <v>12</v>
      </c>
      <c r="C250" s="20" t="s">
        <v>387</v>
      </c>
      <c r="D250" s="180" t="s">
        <v>139</v>
      </c>
      <c r="E250" s="183">
        <v>1672539</v>
      </c>
      <c r="F250" s="187" t="s">
        <v>269</v>
      </c>
      <c r="G250" s="328">
        <v>6341</v>
      </c>
    </row>
    <row r="251" spans="1:7" ht="18.75" x14ac:dyDescent="0.25">
      <c r="A251" s="56">
        <v>7263</v>
      </c>
      <c r="B251" s="176" t="s">
        <v>12</v>
      </c>
      <c r="C251" s="20" t="s">
        <v>334</v>
      </c>
      <c r="D251" s="180" t="s">
        <v>69</v>
      </c>
      <c r="E251" s="183">
        <v>511709</v>
      </c>
      <c r="F251" s="187" t="s">
        <v>203</v>
      </c>
      <c r="G251" s="328">
        <v>6341</v>
      </c>
    </row>
    <row r="252" spans="1:7" ht="18.75" x14ac:dyDescent="0.25">
      <c r="A252" s="56">
        <v>7265</v>
      </c>
      <c r="B252" s="176" t="s">
        <v>12</v>
      </c>
      <c r="C252" s="20" t="s">
        <v>421</v>
      </c>
      <c r="D252" s="180" t="s">
        <v>105</v>
      </c>
      <c r="E252" s="183">
        <v>1010250</v>
      </c>
      <c r="F252" s="195" t="s">
        <v>437</v>
      </c>
      <c r="G252" s="328">
        <v>6341</v>
      </c>
    </row>
    <row r="253" spans="1:7" ht="18.75" x14ac:dyDescent="0.25">
      <c r="A253" s="56">
        <v>7266</v>
      </c>
      <c r="B253" s="176" t="s">
        <v>12</v>
      </c>
      <c r="C253" s="20" t="s">
        <v>321</v>
      </c>
      <c r="D253" s="180" t="s">
        <v>59</v>
      </c>
      <c r="E253" s="183">
        <v>1099979</v>
      </c>
      <c r="F253" s="187" t="s">
        <v>193</v>
      </c>
      <c r="G253" s="328">
        <v>6341</v>
      </c>
    </row>
    <row r="254" spans="1:7" ht="18.75" x14ac:dyDescent="0.25">
      <c r="A254" s="56">
        <v>7267</v>
      </c>
      <c r="B254" s="176" t="s">
        <v>12</v>
      </c>
      <c r="C254" s="20" t="s">
        <v>319</v>
      </c>
      <c r="D254" s="180" t="s">
        <v>11</v>
      </c>
      <c r="E254" s="183">
        <v>646878</v>
      </c>
      <c r="F254" s="195" t="s">
        <v>307</v>
      </c>
      <c r="G254" s="328">
        <v>6341</v>
      </c>
    </row>
    <row r="255" spans="1:7" ht="18.75" x14ac:dyDescent="0.25">
      <c r="A255" s="56">
        <v>7268</v>
      </c>
      <c r="B255" s="176" t="s">
        <v>12</v>
      </c>
      <c r="C255" s="20" t="s">
        <v>373</v>
      </c>
      <c r="D255" s="180" t="s">
        <v>120</v>
      </c>
      <c r="E255" s="183">
        <v>574714</v>
      </c>
      <c r="F255" s="187" t="s">
        <v>250</v>
      </c>
      <c r="G255" s="328">
        <v>6341</v>
      </c>
    </row>
    <row r="256" spans="1:7" ht="18.75" x14ac:dyDescent="0.25">
      <c r="A256" s="56">
        <v>7269</v>
      </c>
      <c r="B256" s="176" t="s">
        <v>12</v>
      </c>
      <c r="C256" s="20" t="s">
        <v>322</v>
      </c>
      <c r="D256" s="180" t="s">
        <v>60</v>
      </c>
      <c r="E256" s="183">
        <v>151503</v>
      </c>
      <c r="F256" s="187" t="s">
        <v>194</v>
      </c>
      <c r="G256" s="328">
        <v>6341</v>
      </c>
    </row>
    <row r="257" spans="1:7" ht="18.75" x14ac:dyDescent="0.25">
      <c r="A257" s="56">
        <v>7270</v>
      </c>
      <c r="B257" s="176" t="s">
        <v>12</v>
      </c>
      <c r="C257" s="20" t="s">
        <v>390</v>
      </c>
      <c r="D257" s="180" t="s">
        <v>53</v>
      </c>
      <c r="E257" s="183">
        <v>290903</v>
      </c>
      <c r="F257" s="187" t="s">
        <v>275</v>
      </c>
      <c r="G257" s="328">
        <v>6341</v>
      </c>
    </row>
    <row r="258" spans="1:7" ht="18.75" x14ac:dyDescent="0.25">
      <c r="A258" s="56">
        <v>7271</v>
      </c>
      <c r="B258" s="176" t="s">
        <v>12</v>
      </c>
      <c r="C258" s="20" t="s">
        <v>401</v>
      </c>
      <c r="D258" s="180" t="s">
        <v>158</v>
      </c>
      <c r="E258" s="183">
        <v>882600</v>
      </c>
      <c r="F258" s="187" t="s">
        <v>289</v>
      </c>
      <c r="G258" s="328">
        <v>6341</v>
      </c>
    </row>
    <row r="259" spans="1:7" ht="21" customHeight="1" x14ac:dyDescent="0.25">
      <c r="A259" s="67">
        <v>7272</v>
      </c>
      <c r="B259" s="138" t="s">
        <v>12</v>
      </c>
      <c r="C259" s="21" t="s">
        <v>404</v>
      </c>
      <c r="D259" s="38" t="s">
        <v>161</v>
      </c>
      <c r="E259" s="6">
        <v>573109</v>
      </c>
      <c r="F259" s="187" t="s">
        <v>292</v>
      </c>
      <c r="G259" s="203">
        <v>6341</v>
      </c>
    </row>
    <row r="260" spans="1:7" ht="18.75" x14ac:dyDescent="0.25">
      <c r="A260" s="56">
        <v>7274</v>
      </c>
      <c r="B260" s="139" t="s">
        <v>12</v>
      </c>
      <c r="C260" s="20" t="s">
        <v>405</v>
      </c>
      <c r="D260" s="35" t="s">
        <v>165</v>
      </c>
      <c r="E260" s="12">
        <v>560030</v>
      </c>
      <c r="F260" s="187" t="s">
        <v>296</v>
      </c>
      <c r="G260" s="324">
        <v>6341</v>
      </c>
    </row>
    <row r="261" spans="1:7" ht="18.75" x14ac:dyDescent="0.25">
      <c r="A261" s="56">
        <v>7275</v>
      </c>
      <c r="B261" s="139" t="s">
        <v>12</v>
      </c>
      <c r="C261" s="20" t="s">
        <v>356</v>
      </c>
      <c r="D261" s="35" t="s">
        <v>91</v>
      </c>
      <c r="E261" s="12">
        <v>214400</v>
      </c>
      <c r="F261" s="187" t="s">
        <v>224</v>
      </c>
      <c r="G261" s="203">
        <v>6341</v>
      </c>
    </row>
    <row r="262" spans="1:7" ht="18.75" x14ac:dyDescent="0.25">
      <c r="A262" s="56">
        <v>7276</v>
      </c>
      <c r="B262" s="139" t="s">
        <v>12</v>
      </c>
      <c r="C262" s="20" t="s">
        <v>419</v>
      </c>
      <c r="D262" s="35" t="s">
        <v>99</v>
      </c>
      <c r="E262" s="12">
        <v>718139</v>
      </c>
      <c r="F262" s="187" t="s">
        <v>232</v>
      </c>
      <c r="G262" s="324">
        <v>6341</v>
      </c>
    </row>
    <row r="263" spans="1:7" ht="18.75" x14ac:dyDescent="0.25">
      <c r="A263" s="56">
        <v>7277</v>
      </c>
      <c r="B263" s="139" t="s">
        <v>12</v>
      </c>
      <c r="C263" s="20" t="s">
        <v>388</v>
      </c>
      <c r="D263" s="35" t="s">
        <v>140</v>
      </c>
      <c r="E263" s="12">
        <v>237928</v>
      </c>
      <c r="F263" s="187" t="s">
        <v>270</v>
      </c>
      <c r="G263" s="324">
        <v>6341</v>
      </c>
    </row>
    <row r="264" spans="1:7" ht="18.75" x14ac:dyDescent="0.25">
      <c r="A264" s="56">
        <v>7278</v>
      </c>
      <c r="B264" s="139" t="s">
        <v>12</v>
      </c>
      <c r="C264" s="20" t="s">
        <v>377</v>
      </c>
      <c r="D264" s="35" t="s">
        <v>124</v>
      </c>
      <c r="E264" s="12">
        <v>542924</v>
      </c>
      <c r="F264" s="187" t="s">
        <v>254</v>
      </c>
      <c r="G264" s="324">
        <v>6341</v>
      </c>
    </row>
    <row r="265" spans="1:7" ht="18.75" x14ac:dyDescent="0.25">
      <c r="A265" s="56">
        <v>7281</v>
      </c>
      <c r="B265" s="139" t="s">
        <v>12</v>
      </c>
      <c r="C265" s="20" t="s">
        <v>338</v>
      </c>
      <c r="D265" s="35" t="s">
        <v>75</v>
      </c>
      <c r="E265" s="12">
        <v>377070</v>
      </c>
      <c r="F265" s="187" t="s">
        <v>209</v>
      </c>
      <c r="G265" s="324">
        <v>6341</v>
      </c>
    </row>
    <row r="266" spans="1:7" ht="18.75" x14ac:dyDescent="0.25">
      <c r="A266" s="56">
        <v>7283</v>
      </c>
      <c r="B266" s="139" t="s">
        <v>12</v>
      </c>
      <c r="C266" s="20" t="s">
        <v>411</v>
      </c>
      <c r="D266" s="35" t="s">
        <v>173</v>
      </c>
      <c r="E266" s="12">
        <v>1601830</v>
      </c>
      <c r="F266" s="187" t="s">
        <v>303</v>
      </c>
      <c r="G266" s="324">
        <v>6341</v>
      </c>
    </row>
    <row r="267" spans="1:7" ht="18.75" x14ac:dyDescent="0.25">
      <c r="A267" s="56">
        <v>7284</v>
      </c>
      <c r="B267" s="139" t="s">
        <v>12</v>
      </c>
      <c r="C267" s="20" t="s">
        <v>342</v>
      </c>
      <c r="D267" s="35" t="s">
        <v>81</v>
      </c>
      <c r="E267" s="12">
        <v>1438741</v>
      </c>
      <c r="F267" s="187" t="s">
        <v>215</v>
      </c>
      <c r="G267" s="324">
        <v>6341</v>
      </c>
    </row>
    <row r="268" spans="1:7" ht="18.75" x14ac:dyDescent="0.25">
      <c r="A268" s="56">
        <v>7285</v>
      </c>
      <c r="B268" s="139" t="s">
        <v>12</v>
      </c>
      <c r="C268" s="20" t="s">
        <v>417</v>
      </c>
      <c r="D268" s="35" t="s">
        <v>97</v>
      </c>
      <c r="E268" s="12">
        <v>429939</v>
      </c>
      <c r="F268" s="187" t="s">
        <v>230</v>
      </c>
      <c r="G268" s="324">
        <v>6341</v>
      </c>
    </row>
    <row r="269" spans="1:7" ht="18.75" x14ac:dyDescent="0.25">
      <c r="A269" s="56">
        <v>7286</v>
      </c>
      <c r="B269" s="139" t="s">
        <v>12</v>
      </c>
      <c r="C269" s="20" t="s">
        <v>379</v>
      </c>
      <c r="D269" s="35" t="s">
        <v>127</v>
      </c>
      <c r="E269" s="12">
        <v>513258</v>
      </c>
      <c r="F269" s="187" t="s">
        <v>257</v>
      </c>
      <c r="G269" s="324">
        <v>6341</v>
      </c>
    </row>
    <row r="270" spans="1:7" ht="18.75" x14ac:dyDescent="0.25">
      <c r="A270" s="56">
        <v>7287</v>
      </c>
      <c r="B270" s="139" t="s">
        <v>12</v>
      </c>
      <c r="C270" s="20" t="s">
        <v>345</v>
      </c>
      <c r="D270" s="35" t="s">
        <v>83</v>
      </c>
      <c r="E270" s="12">
        <v>384420</v>
      </c>
      <c r="F270" s="187" t="s">
        <v>216</v>
      </c>
      <c r="G270" s="324">
        <v>6341</v>
      </c>
    </row>
    <row r="271" spans="1:7" ht="18.75" x14ac:dyDescent="0.25">
      <c r="A271" s="56">
        <v>7288</v>
      </c>
      <c r="B271" s="139" t="s">
        <v>12</v>
      </c>
      <c r="C271" s="20" t="s">
        <v>394</v>
      </c>
      <c r="D271" s="35" t="s">
        <v>149</v>
      </c>
      <c r="E271" s="12">
        <v>1055225</v>
      </c>
      <c r="F271" s="187" t="s">
        <v>280</v>
      </c>
      <c r="G271" s="324">
        <v>6341</v>
      </c>
    </row>
    <row r="272" spans="1:7" ht="18.75" x14ac:dyDescent="0.25">
      <c r="A272" s="56">
        <v>7289</v>
      </c>
      <c r="B272" s="139" t="s">
        <v>12</v>
      </c>
      <c r="C272" s="20" t="s">
        <v>412</v>
      </c>
      <c r="D272" s="35" t="s">
        <v>174</v>
      </c>
      <c r="E272" s="12">
        <v>220817</v>
      </c>
      <c r="F272" s="187" t="s">
        <v>304</v>
      </c>
      <c r="G272" s="324">
        <v>6341</v>
      </c>
    </row>
    <row r="273" spans="1:7" ht="18.75" x14ac:dyDescent="0.25">
      <c r="A273" s="56">
        <v>7290</v>
      </c>
      <c r="B273" s="139" t="s">
        <v>12</v>
      </c>
      <c r="C273" s="20" t="s">
        <v>336</v>
      </c>
      <c r="D273" s="35" t="s">
        <v>73</v>
      </c>
      <c r="E273" s="12">
        <v>1517556</v>
      </c>
      <c r="F273" s="187" t="s">
        <v>207</v>
      </c>
      <c r="G273" s="328">
        <v>6341</v>
      </c>
    </row>
    <row r="274" spans="1:7" ht="18.75" x14ac:dyDescent="0.25">
      <c r="A274" s="56">
        <v>7292</v>
      </c>
      <c r="B274" s="139" t="s">
        <v>12</v>
      </c>
      <c r="C274" s="20" t="s">
        <v>383</v>
      </c>
      <c r="D274" s="35" t="s">
        <v>134</v>
      </c>
      <c r="E274" s="12">
        <v>492220</v>
      </c>
      <c r="F274" s="187" t="s">
        <v>264</v>
      </c>
      <c r="G274" s="328">
        <v>6341</v>
      </c>
    </row>
    <row r="275" spans="1:7" ht="18.75" x14ac:dyDescent="0.25">
      <c r="A275" s="56">
        <v>7293</v>
      </c>
      <c r="B275" s="139" t="s">
        <v>12</v>
      </c>
      <c r="C275" s="20" t="s">
        <v>396</v>
      </c>
      <c r="D275" s="35" t="s">
        <v>151</v>
      </c>
      <c r="E275" s="12">
        <v>628105</v>
      </c>
      <c r="F275" s="187" t="s">
        <v>282</v>
      </c>
      <c r="G275" s="328">
        <v>6341</v>
      </c>
    </row>
    <row r="276" spans="1:7" ht="18.75" x14ac:dyDescent="0.25">
      <c r="A276" s="56">
        <v>7294</v>
      </c>
      <c r="B276" s="139" t="s">
        <v>12</v>
      </c>
      <c r="C276" s="20" t="s">
        <v>360</v>
      </c>
      <c r="D276" s="35" t="s">
        <v>101</v>
      </c>
      <c r="E276" s="12">
        <v>916383</v>
      </c>
      <c r="F276" s="187" t="s">
        <v>234</v>
      </c>
      <c r="G276" s="328">
        <v>6341</v>
      </c>
    </row>
    <row r="277" spans="1:7" ht="18.75" x14ac:dyDescent="0.25">
      <c r="A277" s="56">
        <v>7295</v>
      </c>
      <c r="B277" s="139" t="s">
        <v>12</v>
      </c>
      <c r="C277" s="20" t="s">
        <v>331</v>
      </c>
      <c r="D277" s="37" t="s">
        <v>64</v>
      </c>
      <c r="E277" s="12">
        <v>1304280</v>
      </c>
      <c r="F277" s="192" t="s">
        <v>198</v>
      </c>
      <c r="G277" s="324">
        <v>6341</v>
      </c>
    </row>
    <row r="278" spans="1:7" ht="18.75" x14ac:dyDescent="0.25">
      <c r="A278" s="56">
        <v>7296</v>
      </c>
      <c r="B278" s="139" t="s">
        <v>12</v>
      </c>
      <c r="C278" s="20" t="s">
        <v>337</v>
      </c>
      <c r="D278" s="35" t="s">
        <v>74</v>
      </c>
      <c r="E278" s="12">
        <v>291858</v>
      </c>
      <c r="F278" s="187" t="s">
        <v>208</v>
      </c>
      <c r="G278" s="324">
        <v>6341</v>
      </c>
    </row>
    <row r="279" spans="1:7" ht="18.75" x14ac:dyDescent="0.25">
      <c r="A279" s="56">
        <v>7297</v>
      </c>
      <c r="B279" s="139" t="s">
        <v>12</v>
      </c>
      <c r="C279" s="20" t="s">
        <v>327</v>
      </c>
      <c r="D279" s="35" t="s">
        <v>51</v>
      </c>
      <c r="E279" s="12">
        <v>1529520</v>
      </c>
      <c r="F279" s="187" t="s">
        <v>185</v>
      </c>
      <c r="G279" s="324">
        <v>6341</v>
      </c>
    </row>
    <row r="280" spans="1:7" ht="18.75" x14ac:dyDescent="0.25">
      <c r="A280" s="56">
        <v>7298</v>
      </c>
      <c r="B280" s="139" t="s">
        <v>12</v>
      </c>
      <c r="C280" s="20" t="s">
        <v>410</v>
      </c>
      <c r="D280" s="35" t="s">
        <v>172</v>
      </c>
      <c r="E280" s="12">
        <v>432004</v>
      </c>
      <c r="F280" s="187" t="s">
        <v>302</v>
      </c>
      <c r="G280" s="324">
        <v>6341</v>
      </c>
    </row>
    <row r="281" spans="1:7" ht="21" customHeight="1" x14ac:dyDescent="0.25">
      <c r="A281" s="56">
        <v>7299</v>
      </c>
      <c r="B281" s="139" t="s">
        <v>12</v>
      </c>
      <c r="C281" s="178" t="s">
        <v>313</v>
      </c>
      <c r="D281" s="39" t="s">
        <v>52</v>
      </c>
      <c r="E281" s="12">
        <v>677104</v>
      </c>
      <c r="F281" s="187" t="s">
        <v>186</v>
      </c>
      <c r="G281" s="328">
        <v>6341</v>
      </c>
    </row>
    <row r="282" spans="1:7" ht="21" customHeight="1" x14ac:dyDescent="0.25">
      <c r="A282" s="56">
        <v>7300</v>
      </c>
      <c r="B282" s="139" t="s">
        <v>12</v>
      </c>
      <c r="C282" s="178" t="s">
        <v>358</v>
      </c>
      <c r="D282" s="39" t="s">
        <v>96</v>
      </c>
      <c r="E282" s="12">
        <v>289334</v>
      </c>
      <c r="F282" s="187" t="s">
        <v>229</v>
      </c>
      <c r="G282" s="328">
        <v>6341</v>
      </c>
    </row>
    <row r="283" spans="1:7" ht="21" customHeight="1" x14ac:dyDescent="0.25">
      <c r="A283" s="56">
        <v>7303</v>
      </c>
      <c r="B283" s="139" t="s">
        <v>12</v>
      </c>
      <c r="C283" s="20" t="s">
        <v>403</v>
      </c>
      <c r="D283" s="35" t="s">
        <v>160</v>
      </c>
      <c r="E283" s="12">
        <v>179201</v>
      </c>
      <c r="F283" s="187" t="s">
        <v>291</v>
      </c>
      <c r="G283" s="328">
        <v>6341</v>
      </c>
    </row>
    <row r="284" spans="1:7" ht="18.75" x14ac:dyDescent="0.25">
      <c r="A284" s="56">
        <v>7304</v>
      </c>
      <c r="B284" s="139" t="s">
        <v>12</v>
      </c>
      <c r="C284" s="20" t="s">
        <v>425</v>
      </c>
      <c r="D284" s="35" t="s">
        <v>133</v>
      </c>
      <c r="E284" s="12">
        <v>725433</v>
      </c>
      <c r="F284" s="187" t="s">
        <v>263</v>
      </c>
      <c r="G284" s="328">
        <v>6341</v>
      </c>
    </row>
    <row r="285" spans="1:7" ht="18.75" x14ac:dyDescent="0.25">
      <c r="A285" s="56">
        <v>7305</v>
      </c>
      <c r="B285" s="139" t="s">
        <v>12</v>
      </c>
      <c r="C285" s="20" t="s">
        <v>306</v>
      </c>
      <c r="D285" s="35" t="s">
        <v>175</v>
      </c>
      <c r="E285" s="12">
        <v>117036</v>
      </c>
      <c r="F285" s="187" t="s">
        <v>305</v>
      </c>
      <c r="G285" s="324">
        <v>6341</v>
      </c>
    </row>
    <row r="286" spans="1:7" ht="18.75" x14ac:dyDescent="0.25">
      <c r="A286" s="67">
        <v>7306</v>
      </c>
      <c r="B286" s="138" t="s">
        <v>12</v>
      </c>
      <c r="C286" s="21" t="s">
        <v>406</v>
      </c>
      <c r="D286" s="38" t="s">
        <v>166</v>
      </c>
      <c r="E286" s="6">
        <v>550758</v>
      </c>
      <c r="F286" s="147" t="s">
        <v>297</v>
      </c>
      <c r="G286" s="203">
        <v>6341</v>
      </c>
    </row>
    <row r="287" spans="1:7" ht="18.75" x14ac:dyDescent="0.25">
      <c r="A287" s="56">
        <v>7307</v>
      </c>
      <c r="B287" s="139" t="s">
        <v>12</v>
      </c>
      <c r="C287" s="20" t="s">
        <v>427</v>
      </c>
      <c r="D287" s="35" t="s">
        <v>144</v>
      </c>
      <c r="E287" s="12">
        <v>438409</v>
      </c>
      <c r="F287" s="187" t="s">
        <v>274</v>
      </c>
      <c r="G287" s="324">
        <v>6341</v>
      </c>
    </row>
    <row r="288" spans="1:7" ht="18.75" x14ac:dyDescent="0.25">
      <c r="A288" s="56">
        <v>7309</v>
      </c>
      <c r="B288" s="139" t="s">
        <v>12</v>
      </c>
      <c r="C288" s="20" t="s">
        <v>380</v>
      </c>
      <c r="D288" s="35" t="s">
        <v>128</v>
      </c>
      <c r="E288" s="12">
        <v>184296</v>
      </c>
      <c r="F288" s="187" t="s">
        <v>258</v>
      </c>
      <c r="G288" s="324">
        <v>6341</v>
      </c>
    </row>
    <row r="289" spans="1:7" ht="18.75" x14ac:dyDescent="0.25">
      <c r="A289" s="56">
        <v>7310</v>
      </c>
      <c r="B289" s="139" t="s">
        <v>12</v>
      </c>
      <c r="C289" s="20" t="s">
        <v>423</v>
      </c>
      <c r="D289" s="35" t="s">
        <v>129</v>
      </c>
      <c r="E289" s="12">
        <v>907156</v>
      </c>
      <c r="F289" s="187" t="s">
        <v>259</v>
      </c>
      <c r="G289" s="324">
        <v>6341</v>
      </c>
    </row>
    <row r="290" spans="1:7" ht="18.75" x14ac:dyDescent="0.25">
      <c r="A290" s="56">
        <v>7311</v>
      </c>
      <c r="B290" s="139" t="s">
        <v>12</v>
      </c>
      <c r="C290" s="20" t="s">
        <v>374</v>
      </c>
      <c r="D290" s="35" t="s">
        <v>121</v>
      </c>
      <c r="E290" s="12">
        <v>115085</v>
      </c>
      <c r="F290" s="187" t="s">
        <v>251</v>
      </c>
      <c r="G290" s="324">
        <v>6341</v>
      </c>
    </row>
    <row r="291" spans="1:7" ht="18.75" x14ac:dyDescent="0.25">
      <c r="A291" s="56">
        <v>7312</v>
      </c>
      <c r="B291" s="139" t="s">
        <v>12</v>
      </c>
      <c r="C291" s="20" t="s">
        <v>415</v>
      </c>
      <c r="D291" s="35" t="s">
        <v>93</v>
      </c>
      <c r="E291" s="12">
        <v>2000000</v>
      </c>
      <c r="F291" s="187" t="s">
        <v>226</v>
      </c>
      <c r="G291" s="324">
        <v>6341</v>
      </c>
    </row>
    <row r="292" spans="1:7" ht="18.75" x14ac:dyDescent="0.25">
      <c r="A292" s="56">
        <v>7316</v>
      </c>
      <c r="B292" s="139" t="s">
        <v>12</v>
      </c>
      <c r="C292" s="20" t="s">
        <v>329</v>
      </c>
      <c r="D292" s="35" t="s">
        <v>63</v>
      </c>
      <c r="E292" s="12">
        <v>841490</v>
      </c>
      <c r="F292" s="187" t="s">
        <v>197</v>
      </c>
      <c r="G292" s="324">
        <v>6341</v>
      </c>
    </row>
    <row r="293" spans="1:7" ht="18.75" x14ac:dyDescent="0.25">
      <c r="A293" s="56">
        <v>7317</v>
      </c>
      <c r="B293" s="139" t="s">
        <v>12</v>
      </c>
      <c r="C293" s="20" t="s">
        <v>349</v>
      </c>
      <c r="D293" s="35" t="s">
        <v>80</v>
      </c>
      <c r="E293" s="12">
        <v>552214</v>
      </c>
      <c r="F293" s="187" t="s">
        <v>214</v>
      </c>
      <c r="G293" s="324">
        <v>6341</v>
      </c>
    </row>
    <row r="294" spans="1:7" ht="18.75" x14ac:dyDescent="0.25">
      <c r="A294" s="56">
        <v>7318</v>
      </c>
      <c r="B294" s="139" t="s">
        <v>12</v>
      </c>
      <c r="C294" s="20" t="s">
        <v>323</v>
      </c>
      <c r="D294" s="35" t="s">
        <v>61</v>
      </c>
      <c r="E294" s="12">
        <v>180560</v>
      </c>
      <c r="F294" s="187" t="s">
        <v>195</v>
      </c>
      <c r="G294" s="324">
        <v>6341</v>
      </c>
    </row>
    <row r="295" spans="1:7" ht="18.75" x14ac:dyDescent="0.25">
      <c r="A295" s="56">
        <v>7319</v>
      </c>
      <c r="B295" s="139" t="s">
        <v>12</v>
      </c>
      <c r="C295" s="20" t="s">
        <v>346</v>
      </c>
      <c r="D295" s="35" t="s">
        <v>66</v>
      </c>
      <c r="E295" s="12">
        <v>771306</v>
      </c>
      <c r="F295" s="187" t="s">
        <v>200</v>
      </c>
      <c r="G295" s="324">
        <v>6341</v>
      </c>
    </row>
    <row r="296" spans="1:7" ht="18.75" x14ac:dyDescent="0.25">
      <c r="A296" s="56">
        <v>7320</v>
      </c>
      <c r="B296" s="139" t="s">
        <v>12</v>
      </c>
      <c r="C296" s="20" t="s">
        <v>312</v>
      </c>
      <c r="D296" s="35" t="s">
        <v>49</v>
      </c>
      <c r="E296" s="12">
        <v>438104</v>
      </c>
      <c r="F296" s="187" t="s">
        <v>183</v>
      </c>
      <c r="G296" s="324">
        <v>6341</v>
      </c>
    </row>
    <row r="297" spans="1:7" ht="18.75" x14ac:dyDescent="0.25">
      <c r="A297" s="56">
        <v>7321</v>
      </c>
      <c r="B297" s="139" t="s">
        <v>12</v>
      </c>
      <c r="C297" s="20" t="s">
        <v>326</v>
      </c>
      <c r="D297" s="35" t="s">
        <v>48</v>
      </c>
      <c r="E297" s="12">
        <v>1442203</v>
      </c>
      <c r="F297" s="187" t="s">
        <v>182</v>
      </c>
      <c r="G297" s="324">
        <v>6341</v>
      </c>
    </row>
    <row r="298" spans="1:7" ht="18.75" x14ac:dyDescent="0.25">
      <c r="A298" s="56">
        <v>7322</v>
      </c>
      <c r="B298" s="139" t="s">
        <v>12</v>
      </c>
      <c r="C298" s="20" t="s">
        <v>432</v>
      </c>
      <c r="D298" s="35" t="s">
        <v>164</v>
      </c>
      <c r="E298" s="12">
        <v>1442465</v>
      </c>
      <c r="F298" s="187" t="s">
        <v>295</v>
      </c>
      <c r="G298" s="324">
        <v>6341</v>
      </c>
    </row>
    <row r="299" spans="1:7" ht="18.75" x14ac:dyDescent="0.25">
      <c r="A299" s="56">
        <v>7323</v>
      </c>
      <c r="B299" s="139" t="s">
        <v>12</v>
      </c>
      <c r="C299" s="20" t="s">
        <v>341</v>
      </c>
      <c r="D299" s="35" t="s">
        <v>79</v>
      </c>
      <c r="E299" s="12">
        <v>362014</v>
      </c>
      <c r="F299" s="187" t="s">
        <v>213</v>
      </c>
      <c r="G299" s="324">
        <v>6341</v>
      </c>
    </row>
    <row r="300" spans="1:7" ht="18.75" x14ac:dyDescent="0.25">
      <c r="A300" s="67">
        <v>7324</v>
      </c>
      <c r="B300" s="138" t="s">
        <v>12</v>
      </c>
      <c r="C300" s="21" t="s">
        <v>433</v>
      </c>
      <c r="D300" s="38" t="s">
        <v>170</v>
      </c>
      <c r="E300" s="6">
        <v>1138223</v>
      </c>
      <c r="F300" s="187" t="s">
        <v>301</v>
      </c>
      <c r="G300" s="203">
        <v>6341</v>
      </c>
    </row>
    <row r="301" spans="1:7" ht="18.75" x14ac:dyDescent="0.25">
      <c r="A301" s="56">
        <v>7325</v>
      </c>
      <c r="B301" s="139" t="s">
        <v>12</v>
      </c>
      <c r="C301" s="20" t="s">
        <v>398</v>
      </c>
      <c r="D301" s="35" t="s">
        <v>154</v>
      </c>
      <c r="E301" s="12">
        <v>334284</v>
      </c>
      <c r="F301" s="187" t="s">
        <v>285</v>
      </c>
      <c r="G301" s="324">
        <v>6341</v>
      </c>
    </row>
    <row r="302" spans="1:7" ht="18.75" x14ac:dyDescent="0.25">
      <c r="A302" s="56">
        <v>7326</v>
      </c>
      <c r="B302" s="139" t="s">
        <v>12</v>
      </c>
      <c r="C302" s="20" t="s">
        <v>402</v>
      </c>
      <c r="D302" s="35" t="s">
        <v>159</v>
      </c>
      <c r="E302" s="12">
        <v>432506</v>
      </c>
      <c r="F302" s="187" t="s">
        <v>290</v>
      </c>
      <c r="G302" s="324">
        <v>6341</v>
      </c>
    </row>
    <row r="303" spans="1:7" ht="21" customHeight="1" x14ac:dyDescent="0.25">
      <c r="A303" s="56">
        <v>7327</v>
      </c>
      <c r="B303" s="139" t="s">
        <v>12</v>
      </c>
      <c r="C303" s="20" t="s">
        <v>434</v>
      </c>
      <c r="D303" s="35" t="s">
        <v>138</v>
      </c>
      <c r="E303" s="12">
        <v>396560</v>
      </c>
      <c r="F303" s="187" t="s">
        <v>268</v>
      </c>
      <c r="G303" s="324">
        <v>6341</v>
      </c>
    </row>
    <row r="304" spans="1:7" ht="20.25" customHeight="1" x14ac:dyDescent="0.25">
      <c r="A304" s="56">
        <v>7328</v>
      </c>
      <c r="B304" s="139" t="s">
        <v>12</v>
      </c>
      <c r="C304" s="20" t="s">
        <v>420</v>
      </c>
      <c r="D304" s="35" t="s">
        <v>102</v>
      </c>
      <c r="E304" s="12">
        <v>747620</v>
      </c>
      <c r="F304" s="187" t="s">
        <v>235</v>
      </c>
      <c r="G304" s="324">
        <v>6341</v>
      </c>
    </row>
    <row r="305" spans="1:7" ht="18.75" x14ac:dyDescent="0.25">
      <c r="A305" s="56">
        <v>7329</v>
      </c>
      <c r="B305" s="139" t="s">
        <v>12</v>
      </c>
      <c r="C305" s="20" t="s">
        <v>357</v>
      </c>
      <c r="D305" s="35" t="s">
        <v>94</v>
      </c>
      <c r="E305" s="12">
        <v>968558</v>
      </c>
      <c r="F305" s="187" t="s">
        <v>227</v>
      </c>
      <c r="G305" s="324">
        <v>6341</v>
      </c>
    </row>
    <row r="306" spans="1:7" ht="18.75" x14ac:dyDescent="0.25">
      <c r="A306" s="56">
        <v>7330</v>
      </c>
      <c r="B306" s="139" t="s">
        <v>12</v>
      </c>
      <c r="C306" s="20" t="s">
        <v>344</v>
      </c>
      <c r="D306" s="35" t="s">
        <v>84</v>
      </c>
      <c r="E306" s="12">
        <v>444991</v>
      </c>
      <c r="F306" s="187" t="s">
        <v>217</v>
      </c>
      <c r="G306" s="324">
        <v>6341</v>
      </c>
    </row>
    <row r="307" spans="1:7" ht="18.75" x14ac:dyDescent="0.25">
      <c r="A307" s="56">
        <v>7331</v>
      </c>
      <c r="B307" s="139" t="s">
        <v>12</v>
      </c>
      <c r="C307" s="20" t="s">
        <v>311</v>
      </c>
      <c r="D307" s="35" t="s">
        <v>47</v>
      </c>
      <c r="E307" s="12">
        <v>1196909</v>
      </c>
      <c r="F307" s="187" t="s">
        <v>181</v>
      </c>
      <c r="G307" s="324">
        <v>6341</v>
      </c>
    </row>
    <row r="308" spans="1:7" ht="18.75" x14ac:dyDescent="0.25">
      <c r="A308" s="56">
        <v>7332</v>
      </c>
      <c r="B308" s="139" t="s">
        <v>12</v>
      </c>
      <c r="C308" s="20" t="s">
        <v>347</v>
      </c>
      <c r="D308" s="35" t="s">
        <v>71</v>
      </c>
      <c r="E308" s="12">
        <v>422744</v>
      </c>
      <c r="F308" s="187" t="s">
        <v>205</v>
      </c>
      <c r="G308" s="324">
        <v>6341</v>
      </c>
    </row>
    <row r="309" spans="1:7" ht="18.75" x14ac:dyDescent="0.25">
      <c r="A309" s="56">
        <v>7334</v>
      </c>
      <c r="B309" s="139" t="s">
        <v>12</v>
      </c>
      <c r="C309" s="20" t="s">
        <v>370</v>
      </c>
      <c r="D309" s="35" t="s">
        <v>116</v>
      </c>
      <c r="E309" s="12">
        <v>349254</v>
      </c>
      <c r="F309" s="187" t="s">
        <v>246</v>
      </c>
      <c r="G309" s="324">
        <v>6341</v>
      </c>
    </row>
    <row r="310" spans="1:7" ht="18.75" x14ac:dyDescent="0.25">
      <c r="A310" s="56">
        <v>7335</v>
      </c>
      <c r="B310" s="139" t="s">
        <v>12</v>
      </c>
      <c r="C310" s="20" t="s">
        <v>428</v>
      </c>
      <c r="D310" s="35" t="s">
        <v>148</v>
      </c>
      <c r="E310" s="12">
        <v>159876</v>
      </c>
      <c r="F310" s="187" t="s">
        <v>279</v>
      </c>
      <c r="G310" s="324">
        <v>6341</v>
      </c>
    </row>
    <row r="311" spans="1:7" ht="18.75" x14ac:dyDescent="0.25">
      <c r="A311" s="56">
        <v>7336</v>
      </c>
      <c r="B311" s="139" t="s">
        <v>12</v>
      </c>
      <c r="C311" s="20" t="s">
        <v>354</v>
      </c>
      <c r="D311" s="35" t="s">
        <v>88</v>
      </c>
      <c r="E311" s="12">
        <v>212925</v>
      </c>
      <c r="F311" s="187" t="s">
        <v>221</v>
      </c>
      <c r="G311" s="324">
        <v>6341</v>
      </c>
    </row>
    <row r="312" spans="1:7" ht="18.75" x14ac:dyDescent="0.25">
      <c r="A312" s="67">
        <v>7338</v>
      </c>
      <c r="B312" s="138" t="s">
        <v>12</v>
      </c>
      <c r="C312" s="21" t="s">
        <v>418</v>
      </c>
      <c r="D312" s="38" t="s">
        <v>98</v>
      </c>
      <c r="E312" s="6">
        <v>321667</v>
      </c>
      <c r="F312" s="187" t="s">
        <v>231</v>
      </c>
      <c r="G312" s="203">
        <v>6341</v>
      </c>
    </row>
    <row r="313" spans="1:7" ht="18.75" x14ac:dyDescent="0.25">
      <c r="A313" s="56">
        <v>7339</v>
      </c>
      <c r="B313" s="139" t="s">
        <v>12</v>
      </c>
      <c r="C313" s="20" t="s">
        <v>169</v>
      </c>
      <c r="D313" s="36" t="s">
        <v>169</v>
      </c>
      <c r="E313" s="12">
        <v>496262</v>
      </c>
      <c r="F313" s="187" t="s">
        <v>300</v>
      </c>
      <c r="G313" s="324">
        <v>6341</v>
      </c>
    </row>
    <row r="314" spans="1:7" ht="18.75" x14ac:dyDescent="0.25">
      <c r="A314" s="56">
        <v>7340</v>
      </c>
      <c r="B314" s="139" t="s">
        <v>12</v>
      </c>
      <c r="C314" s="20" t="s">
        <v>328</v>
      </c>
      <c r="D314" s="36" t="s">
        <v>62</v>
      </c>
      <c r="E314" s="12">
        <v>621940</v>
      </c>
      <c r="F314" s="187" t="s">
        <v>196</v>
      </c>
      <c r="G314" s="324">
        <v>6341</v>
      </c>
    </row>
    <row r="315" spans="1:7" ht="30" x14ac:dyDescent="0.25">
      <c r="A315" s="56">
        <v>7341</v>
      </c>
      <c r="B315" s="139" t="s">
        <v>12</v>
      </c>
      <c r="C315" s="20" t="s">
        <v>430</v>
      </c>
      <c r="D315" s="35" t="s">
        <v>156</v>
      </c>
      <c r="E315" s="12">
        <v>861800</v>
      </c>
      <c r="F315" s="187" t="s">
        <v>287</v>
      </c>
      <c r="G315" s="324">
        <v>6341</v>
      </c>
    </row>
    <row r="316" spans="1:7" ht="18.75" x14ac:dyDescent="0.25">
      <c r="A316" s="56">
        <v>7343</v>
      </c>
      <c r="B316" s="139" t="s">
        <v>12</v>
      </c>
      <c r="C316" s="20" t="s">
        <v>372</v>
      </c>
      <c r="D316" s="35" t="s">
        <v>119</v>
      </c>
      <c r="E316" s="12">
        <v>1770381</v>
      </c>
      <c r="F316" s="187" t="s">
        <v>249</v>
      </c>
      <c r="G316" s="324">
        <v>6341</v>
      </c>
    </row>
    <row r="317" spans="1:7" ht="18.75" x14ac:dyDescent="0.25">
      <c r="A317" s="56">
        <v>7346</v>
      </c>
      <c r="B317" s="139" t="s">
        <v>12</v>
      </c>
      <c r="C317" s="20" t="s">
        <v>361</v>
      </c>
      <c r="D317" s="36" t="s">
        <v>103</v>
      </c>
      <c r="E317" s="12">
        <v>160266</v>
      </c>
      <c r="F317" s="187" t="s">
        <v>236</v>
      </c>
      <c r="G317" s="324">
        <v>6341</v>
      </c>
    </row>
    <row r="318" spans="1:7" ht="30" x14ac:dyDescent="0.25">
      <c r="A318" s="56">
        <v>7347</v>
      </c>
      <c r="B318" s="139" t="s">
        <v>12</v>
      </c>
      <c r="C318" s="20" t="s">
        <v>335</v>
      </c>
      <c r="D318" s="35" t="s">
        <v>70</v>
      </c>
      <c r="E318" s="12">
        <v>250101</v>
      </c>
      <c r="F318" s="187" t="s">
        <v>204</v>
      </c>
      <c r="G318" s="324">
        <v>6341</v>
      </c>
    </row>
    <row r="319" spans="1:7" ht="18.75" x14ac:dyDescent="0.25">
      <c r="A319" s="56">
        <v>7348</v>
      </c>
      <c r="B319" s="139" t="s">
        <v>12</v>
      </c>
      <c r="C319" s="20" t="s">
        <v>382</v>
      </c>
      <c r="D319" s="35" t="s">
        <v>131</v>
      </c>
      <c r="E319" s="12">
        <v>452830</v>
      </c>
      <c r="F319" s="187" t="s">
        <v>261</v>
      </c>
      <c r="G319" s="324">
        <v>6341</v>
      </c>
    </row>
    <row r="320" spans="1:7" ht="18.75" x14ac:dyDescent="0.25">
      <c r="A320" s="56">
        <v>7350</v>
      </c>
      <c r="B320" s="139" t="s">
        <v>12</v>
      </c>
      <c r="C320" s="20" t="s">
        <v>371</v>
      </c>
      <c r="D320" s="35" t="s">
        <v>118</v>
      </c>
      <c r="E320" s="12">
        <v>478364</v>
      </c>
      <c r="F320" s="187" t="s">
        <v>248</v>
      </c>
      <c r="G320" s="324">
        <v>6341</v>
      </c>
    </row>
    <row r="321" spans="1:7" ht="30" x14ac:dyDescent="0.25">
      <c r="A321" s="56">
        <v>7351</v>
      </c>
      <c r="B321" s="139" t="s">
        <v>12</v>
      </c>
      <c r="C321" s="20" t="s">
        <v>429</v>
      </c>
      <c r="D321" s="35" t="s">
        <v>153</v>
      </c>
      <c r="E321" s="12">
        <v>1072839</v>
      </c>
      <c r="F321" s="187" t="s">
        <v>284</v>
      </c>
      <c r="G321" s="324">
        <v>6341</v>
      </c>
    </row>
    <row r="322" spans="1:7" ht="18.75" x14ac:dyDescent="0.25">
      <c r="A322" s="67">
        <v>7352</v>
      </c>
      <c r="B322" s="138" t="s">
        <v>12</v>
      </c>
      <c r="C322" s="21" t="s">
        <v>353</v>
      </c>
      <c r="D322" s="38" t="s">
        <v>87</v>
      </c>
      <c r="E322" s="6">
        <v>455781</v>
      </c>
      <c r="F322" s="147" t="s">
        <v>220</v>
      </c>
      <c r="G322" s="203">
        <v>6341</v>
      </c>
    </row>
    <row r="323" spans="1:7" ht="18.75" x14ac:dyDescent="0.25">
      <c r="A323" s="56">
        <v>7353</v>
      </c>
      <c r="B323" s="139" t="s">
        <v>12</v>
      </c>
      <c r="C323" s="20" t="s">
        <v>426</v>
      </c>
      <c r="D323" s="35" t="s">
        <v>141</v>
      </c>
      <c r="E323" s="12">
        <v>1927313</v>
      </c>
      <c r="F323" s="187" t="s">
        <v>271</v>
      </c>
      <c r="G323" s="203">
        <v>6341</v>
      </c>
    </row>
    <row r="324" spans="1:7" ht="18.75" x14ac:dyDescent="0.25">
      <c r="A324" s="67">
        <v>7354</v>
      </c>
      <c r="B324" s="138" t="s">
        <v>12</v>
      </c>
      <c r="C324" s="21" t="s">
        <v>351</v>
      </c>
      <c r="D324" s="35" t="s">
        <v>77</v>
      </c>
      <c r="E324" s="6">
        <v>723733</v>
      </c>
      <c r="F324" s="147" t="s">
        <v>211</v>
      </c>
      <c r="G324" s="203">
        <v>6341</v>
      </c>
    </row>
    <row r="325" spans="1:7" ht="18.75" x14ac:dyDescent="0.25">
      <c r="A325" s="242">
        <v>7355</v>
      </c>
      <c r="B325" s="232" t="s">
        <v>12</v>
      </c>
      <c r="C325" s="233" t="s">
        <v>416</v>
      </c>
      <c r="D325" s="243" t="s">
        <v>95</v>
      </c>
      <c r="E325" s="235">
        <v>1091755</v>
      </c>
      <c r="F325" s="244" t="s">
        <v>228</v>
      </c>
      <c r="G325" s="323">
        <v>6341</v>
      </c>
    </row>
    <row r="326" spans="1:7" ht="21.75" thickBot="1" x14ac:dyDescent="0.3">
      <c r="A326" s="221" t="s">
        <v>995</v>
      </c>
      <c r="B326" s="222"/>
      <c r="C326" s="222"/>
      <c r="D326" s="223"/>
      <c r="E326" s="224">
        <f>SUM(E197:E325)</f>
        <v>86953551</v>
      </c>
      <c r="F326" s="225"/>
      <c r="G326" s="226"/>
    </row>
    <row r="327" spans="1:7" ht="18.75" x14ac:dyDescent="0.25">
      <c r="A327" s="56">
        <v>7314</v>
      </c>
      <c r="B327" s="139" t="s">
        <v>12</v>
      </c>
      <c r="C327" s="20" t="s">
        <v>435</v>
      </c>
      <c r="D327" s="35" t="s">
        <v>89</v>
      </c>
      <c r="E327" s="12">
        <v>1181006</v>
      </c>
      <c r="F327" s="187" t="s">
        <v>222</v>
      </c>
      <c r="G327" s="324">
        <v>6359</v>
      </c>
    </row>
    <row r="328" spans="1:7" ht="18.75" x14ac:dyDescent="0.25">
      <c r="A328" s="245">
        <v>7333</v>
      </c>
      <c r="B328" s="228" t="s">
        <v>12</v>
      </c>
      <c r="C328" s="178" t="s">
        <v>440</v>
      </c>
      <c r="D328" s="39" t="s">
        <v>162</v>
      </c>
      <c r="E328" s="148">
        <v>1326062</v>
      </c>
      <c r="F328" s="241" t="s">
        <v>293</v>
      </c>
      <c r="G328" s="325">
        <v>6359</v>
      </c>
    </row>
    <row r="329" spans="1:7" ht="21.75" thickBot="1" x14ac:dyDescent="0.3">
      <c r="A329" s="221" t="s">
        <v>996</v>
      </c>
      <c r="B329" s="222"/>
      <c r="C329" s="222"/>
      <c r="D329" s="223"/>
      <c r="E329" s="224">
        <f>SUM(E327:E328)</f>
        <v>2507068</v>
      </c>
      <c r="F329" s="225"/>
      <c r="G329" s="226"/>
    </row>
    <row r="330" spans="1:7" s="1" customFormat="1" ht="61.5" customHeight="1" thickBot="1" x14ac:dyDescent="0.3">
      <c r="A330" s="118" t="s">
        <v>976</v>
      </c>
      <c r="B330" s="119"/>
      <c r="C330" s="119"/>
      <c r="D330" s="119"/>
      <c r="E330" s="120">
        <f>SUM(E329,E326,E196,E189,E187,E184,E177,E171,E151,E148,E146,E105,E99,E27)</f>
        <v>131159630.5</v>
      </c>
      <c r="F330" s="120"/>
      <c r="G330" s="121"/>
    </row>
    <row r="332" spans="1:7" ht="32.25" customHeight="1" x14ac:dyDescent="0.25">
      <c r="A332" s="247" t="s">
        <v>997</v>
      </c>
      <c r="B332" s="247"/>
      <c r="C332" s="247"/>
      <c r="D332" s="247"/>
      <c r="E332" s="247"/>
      <c r="F332" s="247"/>
      <c r="G332" s="247"/>
    </row>
  </sheetData>
  <sheetProtection algorithmName="SHA-512" hashValue="9zvT8gGDT0UjwHY5UT8Y45YHNVrnylp0VuNnWI6z3ch6RAp7QFD6JrsZLVWnamPBR5u6UPOyxEvE3eF7yZCVhQ==" saltValue="s9Ggl/DLPsS4GD8ZYN/wfg==" spinCount="100000" sheet="1" objects="1" scenarios="1"/>
  <sortState ref="A4:G314">
    <sortCondition ref="G4:G314"/>
  </sortState>
  <mergeCells count="41">
    <mergeCell ref="A329:D329"/>
    <mergeCell ref="E329:G329"/>
    <mergeCell ref="A332:G332"/>
    <mergeCell ref="A189:D189"/>
    <mergeCell ref="E189:G189"/>
    <mergeCell ref="A196:D196"/>
    <mergeCell ref="E196:G196"/>
    <mergeCell ref="A326:D326"/>
    <mergeCell ref="E326:G326"/>
    <mergeCell ref="A177:D177"/>
    <mergeCell ref="E177:G177"/>
    <mergeCell ref="A184:D184"/>
    <mergeCell ref="E184:G184"/>
    <mergeCell ref="A187:D187"/>
    <mergeCell ref="E187:G187"/>
    <mergeCell ref="A148:D148"/>
    <mergeCell ref="E148:G148"/>
    <mergeCell ref="A151:D151"/>
    <mergeCell ref="E151:G151"/>
    <mergeCell ref="A171:D171"/>
    <mergeCell ref="E171:G171"/>
    <mergeCell ref="E27:G27"/>
    <mergeCell ref="A99:D99"/>
    <mergeCell ref="E99:G99"/>
    <mergeCell ref="A105:D105"/>
    <mergeCell ref="E105:G105"/>
    <mergeCell ref="A146:D146"/>
    <mergeCell ref="E146:G146"/>
    <mergeCell ref="A330:D330"/>
    <mergeCell ref="E330:G330"/>
    <mergeCell ref="C2:C3"/>
    <mergeCell ref="D2:D3"/>
    <mergeCell ref="E2:E3"/>
    <mergeCell ref="F2:F3"/>
    <mergeCell ref="G2:G3"/>
    <mergeCell ref="A10:D10"/>
    <mergeCell ref="A27:D27"/>
    <mergeCell ref="E10:G10"/>
    <mergeCell ref="A1:G1"/>
    <mergeCell ref="A2:A3"/>
    <mergeCell ref="B2:B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workbookViewId="0">
      <pane ySplit="3" topLeftCell="A4" activePane="bottomLeft" state="frozen"/>
      <selection pane="bottomLeft" activeCell="C305" sqref="C305"/>
    </sheetView>
  </sheetViews>
  <sheetFormatPr defaultRowHeight="15" x14ac:dyDescent="0.25"/>
  <cols>
    <col min="1" max="1" width="11.7109375" style="27" customWidth="1"/>
    <col min="2" max="2" width="7.140625" style="65" customWidth="1"/>
    <col min="3" max="3" width="58.42578125" style="29" customWidth="1"/>
    <col min="4" max="4" width="89.28515625" style="27" customWidth="1"/>
    <col min="5" max="5" width="12" style="64" customWidth="1"/>
    <col min="6" max="6" width="10.7109375" style="28" customWidth="1"/>
    <col min="7" max="7" width="10.7109375" style="30" customWidth="1"/>
    <col min="8" max="8" width="14.5703125" customWidth="1"/>
  </cols>
  <sheetData>
    <row r="1" spans="1:7" s="1" customFormat="1" ht="61.5" customHeight="1" thickBot="1" x14ac:dyDescent="0.3">
      <c r="A1" s="135" t="s">
        <v>948</v>
      </c>
      <c r="B1" s="136"/>
      <c r="C1" s="136"/>
      <c r="D1" s="136"/>
      <c r="E1" s="136"/>
      <c r="F1" s="136"/>
      <c r="G1" s="137"/>
    </row>
    <row r="2" spans="1:7" ht="31.5" customHeight="1" x14ac:dyDescent="0.25">
      <c r="A2" s="124" t="s">
        <v>9</v>
      </c>
      <c r="B2" s="126" t="s">
        <v>0</v>
      </c>
      <c r="C2" s="166" t="s">
        <v>4</v>
      </c>
      <c r="D2" s="166" t="s">
        <v>5</v>
      </c>
      <c r="E2" s="168" t="s">
        <v>1</v>
      </c>
      <c r="F2" s="170" t="s">
        <v>2</v>
      </c>
      <c r="G2" s="172" t="s">
        <v>3</v>
      </c>
    </row>
    <row r="3" spans="1:7" ht="33.75" customHeight="1" thickBot="1" x14ac:dyDescent="0.3">
      <c r="A3" s="125"/>
      <c r="B3" s="127"/>
      <c r="C3" s="167"/>
      <c r="D3" s="167"/>
      <c r="E3" s="169"/>
      <c r="F3" s="171"/>
      <c r="G3" s="173"/>
    </row>
    <row r="4" spans="1:7" ht="19.5" thickTop="1" x14ac:dyDescent="0.3">
      <c r="A4" s="204" t="s">
        <v>562</v>
      </c>
      <c r="B4" s="152" t="s">
        <v>16</v>
      </c>
      <c r="C4" s="298" t="s">
        <v>681</v>
      </c>
      <c r="D4" s="80" t="s">
        <v>563</v>
      </c>
      <c r="E4" s="81">
        <v>159780</v>
      </c>
      <c r="F4" s="196" t="s">
        <v>564</v>
      </c>
      <c r="G4" s="198">
        <v>5213</v>
      </c>
    </row>
    <row r="5" spans="1:7" ht="18.75" x14ac:dyDescent="0.3">
      <c r="A5" s="174" t="s">
        <v>594</v>
      </c>
      <c r="B5" s="153" t="s">
        <v>16</v>
      </c>
      <c r="C5" s="299" t="s">
        <v>695</v>
      </c>
      <c r="D5" s="51" t="s">
        <v>738</v>
      </c>
      <c r="E5" s="57">
        <v>288900</v>
      </c>
      <c r="F5" s="189" t="s">
        <v>595</v>
      </c>
      <c r="G5" s="198">
        <v>5213</v>
      </c>
    </row>
    <row r="6" spans="1:7" ht="37.5" x14ac:dyDescent="0.25">
      <c r="A6" s="23" t="s">
        <v>757</v>
      </c>
      <c r="B6" s="175" t="s">
        <v>18</v>
      </c>
      <c r="C6" s="300" t="s">
        <v>780</v>
      </c>
      <c r="D6" s="36" t="s">
        <v>793</v>
      </c>
      <c r="E6" s="182">
        <v>18595</v>
      </c>
      <c r="F6" s="188" t="s">
        <v>818</v>
      </c>
      <c r="G6" s="198">
        <v>5222</v>
      </c>
    </row>
    <row r="7" spans="1:7" ht="21" x14ac:dyDescent="0.25">
      <c r="A7" s="9">
        <v>7802</v>
      </c>
      <c r="B7" s="139" t="s">
        <v>31</v>
      </c>
      <c r="C7" s="202" t="s">
        <v>38</v>
      </c>
      <c r="D7" s="11" t="s">
        <v>978</v>
      </c>
      <c r="E7" s="12">
        <v>978300</v>
      </c>
      <c r="F7" s="197" t="s">
        <v>980</v>
      </c>
      <c r="G7" s="25">
        <v>5222</v>
      </c>
    </row>
    <row r="8" spans="1:7" ht="21" x14ac:dyDescent="0.25">
      <c r="A8" s="9">
        <v>7229</v>
      </c>
      <c r="B8" s="139" t="s">
        <v>20</v>
      </c>
      <c r="C8" s="301" t="s">
        <v>946</v>
      </c>
      <c r="D8" s="103" t="s">
        <v>857</v>
      </c>
      <c r="E8" s="12">
        <v>178500</v>
      </c>
      <c r="F8" s="188">
        <v>1578286</v>
      </c>
      <c r="G8" s="8">
        <v>5222</v>
      </c>
    </row>
    <row r="9" spans="1:7" ht="21" x14ac:dyDescent="0.25">
      <c r="A9" s="9">
        <v>7247</v>
      </c>
      <c r="B9" s="139" t="s">
        <v>20</v>
      </c>
      <c r="C9" s="301" t="s">
        <v>843</v>
      </c>
      <c r="D9" s="103" t="s">
        <v>867</v>
      </c>
      <c r="E9" s="12">
        <v>189000</v>
      </c>
      <c r="F9" s="188" t="s">
        <v>877</v>
      </c>
      <c r="G9" s="250">
        <v>5222</v>
      </c>
    </row>
    <row r="10" spans="1:7" ht="30" x14ac:dyDescent="0.25">
      <c r="A10" s="3">
        <v>7248</v>
      </c>
      <c r="B10" s="138" t="s">
        <v>20</v>
      </c>
      <c r="C10" s="302" t="s">
        <v>843</v>
      </c>
      <c r="D10" s="102" t="s">
        <v>971</v>
      </c>
      <c r="E10" s="6">
        <v>200000</v>
      </c>
      <c r="F10" s="186">
        <v>72545879</v>
      </c>
      <c r="G10" s="198">
        <v>5222</v>
      </c>
    </row>
    <row r="11" spans="1:7" ht="18.75" x14ac:dyDescent="0.3">
      <c r="A11" s="174" t="s">
        <v>630</v>
      </c>
      <c r="B11" s="153" t="s">
        <v>16</v>
      </c>
      <c r="C11" s="299" t="s">
        <v>709</v>
      </c>
      <c r="D11" s="51" t="s">
        <v>631</v>
      </c>
      <c r="E11" s="57">
        <v>224625</v>
      </c>
      <c r="F11" s="189" t="s">
        <v>632</v>
      </c>
      <c r="G11" s="198">
        <v>5222</v>
      </c>
    </row>
    <row r="12" spans="1:7" ht="18.75" x14ac:dyDescent="0.3">
      <c r="A12" s="174" t="s">
        <v>601</v>
      </c>
      <c r="B12" s="153" t="s">
        <v>16</v>
      </c>
      <c r="C12" s="299" t="s">
        <v>698</v>
      </c>
      <c r="D12" s="49" t="s">
        <v>602</v>
      </c>
      <c r="E12" s="57">
        <v>114480</v>
      </c>
      <c r="F12" s="189" t="s">
        <v>603</v>
      </c>
      <c r="G12" s="198">
        <v>5213</v>
      </c>
    </row>
    <row r="13" spans="1:7" ht="18.75" x14ac:dyDescent="0.3">
      <c r="A13" s="174" t="s">
        <v>481</v>
      </c>
      <c r="B13" s="153" t="s">
        <v>16</v>
      </c>
      <c r="C13" s="299" t="s">
        <v>650</v>
      </c>
      <c r="D13" s="51" t="s">
        <v>715</v>
      </c>
      <c r="E13" s="57">
        <v>167388</v>
      </c>
      <c r="F13" s="190" t="s">
        <v>482</v>
      </c>
      <c r="G13" s="198">
        <v>5212</v>
      </c>
    </row>
    <row r="14" spans="1:7" ht="18.75" x14ac:dyDescent="0.3">
      <c r="A14" s="174" t="s">
        <v>586</v>
      </c>
      <c r="B14" s="153" t="s">
        <v>16</v>
      </c>
      <c r="C14" s="299" t="s">
        <v>691</v>
      </c>
      <c r="D14" s="51" t="s">
        <v>745</v>
      </c>
      <c r="E14" s="57">
        <v>35640</v>
      </c>
      <c r="F14" s="189" t="s">
        <v>587</v>
      </c>
      <c r="G14" s="198">
        <v>5213</v>
      </c>
    </row>
    <row r="15" spans="1:7" ht="21" x14ac:dyDescent="0.25">
      <c r="A15" s="9">
        <v>7316</v>
      </c>
      <c r="B15" s="139" t="s">
        <v>22</v>
      </c>
      <c r="C15" s="202" t="s">
        <v>905</v>
      </c>
      <c r="D15" s="11" t="s">
        <v>906</v>
      </c>
      <c r="E15" s="12">
        <v>283500</v>
      </c>
      <c r="F15" s="188" t="s">
        <v>907</v>
      </c>
      <c r="G15" s="8">
        <v>5231</v>
      </c>
    </row>
    <row r="16" spans="1:7" ht="18.75" x14ac:dyDescent="0.3">
      <c r="A16" s="174" t="s">
        <v>479</v>
      </c>
      <c r="B16" s="153" t="s">
        <v>16</v>
      </c>
      <c r="C16" s="299" t="s">
        <v>649</v>
      </c>
      <c r="D16" s="51" t="s">
        <v>743</v>
      </c>
      <c r="E16" s="57">
        <v>148260</v>
      </c>
      <c r="F16" s="189" t="s">
        <v>480</v>
      </c>
      <c r="G16" s="198">
        <v>5213</v>
      </c>
    </row>
    <row r="17" spans="1:7" ht="18.75" x14ac:dyDescent="0.3">
      <c r="A17" s="174" t="s">
        <v>582</v>
      </c>
      <c r="B17" s="153" t="s">
        <v>16</v>
      </c>
      <c r="C17" s="299" t="s">
        <v>689</v>
      </c>
      <c r="D17" s="49" t="s">
        <v>583</v>
      </c>
      <c r="E17" s="57">
        <v>91344</v>
      </c>
      <c r="F17" s="189" t="s">
        <v>584</v>
      </c>
      <c r="G17" s="198">
        <v>5213</v>
      </c>
    </row>
    <row r="18" spans="1:7" ht="18.75" x14ac:dyDescent="0.3">
      <c r="A18" s="174" t="s">
        <v>606</v>
      </c>
      <c r="B18" s="153" t="s">
        <v>16</v>
      </c>
      <c r="C18" s="299" t="s">
        <v>700</v>
      </c>
      <c r="D18" s="49" t="s">
        <v>607</v>
      </c>
      <c r="E18" s="57">
        <v>300000</v>
      </c>
      <c r="F18" s="189" t="s">
        <v>608</v>
      </c>
      <c r="G18" s="198">
        <v>5222</v>
      </c>
    </row>
    <row r="19" spans="1:7" ht="21" x14ac:dyDescent="0.25">
      <c r="A19" s="23" t="s">
        <v>761</v>
      </c>
      <c r="B19" s="175" t="s">
        <v>18</v>
      </c>
      <c r="C19" s="303" t="s">
        <v>782</v>
      </c>
      <c r="D19" s="179" t="s">
        <v>803</v>
      </c>
      <c r="E19" s="182">
        <v>200000</v>
      </c>
      <c r="F19" s="188" t="s">
        <v>820</v>
      </c>
      <c r="G19" s="199">
        <v>5221</v>
      </c>
    </row>
    <row r="20" spans="1:7" ht="21" x14ac:dyDescent="0.25">
      <c r="A20" s="9">
        <v>7219</v>
      </c>
      <c r="B20" s="139" t="s">
        <v>20</v>
      </c>
      <c r="C20" s="301" t="s">
        <v>782</v>
      </c>
      <c r="D20" s="103" t="s">
        <v>853</v>
      </c>
      <c r="E20" s="12">
        <v>196560</v>
      </c>
      <c r="F20" s="188" t="s">
        <v>820</v>
      </c>
      <c r="G20" s="8">
        <v>5221</v>
      </c>
    </row>
    <row r="21" spans="1:7" ht="18.75" x14ac:dyDescent="0.3">
      <c r="A21" s="174" t="s">
        <v>567</v>
      </c>
      <c r="B21" s="153" t="s">
        <v>16</v>
      </c>
      <c r="C21" s="299" t="s">
        <v>683</v>
      </c>
      <c r="D21" s="51" t="s">
        <v>730</v>
      </c>
      <c r="E21" s="57">
        <v>103260</v>
      </c>
      <c r="F21" s="189" t="s">
        <v>568</v>
      </c>
      <c r="G21" s="198">
        <v>5212</v>
      </c>
    </row>
    <row r="22" spans="1:7" ht="30" x14ac:dyDescent="0.25">
      <c r="A22" s="9">
        <v>7228</v>
      </c>
      <c r="B22" s="139" t="s">
        <v>20</v>
      </c>
      <c r="C22" s="301" t="s">
        <v>840</v>
      </c>
      <c r="D22" s="103" t="s">
        <v>856</v>
      </c>
      <c r="E22" s="12">
        <v>137217</v>
      </c>
      <c r="F22" s="188" t="s">
        <v>874</v>
      </c>
      <c r="G22" s="8">
        <v>5213</v>
      </c>
    </row>
    <row r="23" spans="1:7" ht="18.75" x14ac:dyDescent="0.3">
      <c r="A23" s="174" t="s">
        <v>459</v>
      </c>
      <c r="B23" s="153" t="s">
        <v>16</v>
      </c>
      <c r="C23" s="299" t="s">
        <v>642</v>
      </c>
      <c r="D23" s="51" t="s">
        <v>460</v>
      </c>
      <c r="E23" s="57">
        <v>300000</v>
      </c>
      <c r="F23" s="189" t="s">
        <v>461</v>
      </c>
      <c r="G23" s="200">
        <v>5213</v>
      </c>
    </row>
    <row r="24" spans="1:7" ht="18.75" x14ac:dyDescent="0.3">
      <c r="A24" s="174" t="s">
        <v>579</v>
      </c>
      <c r="B24" s="153" t="s">
        <v>16</v>
      </c>
      <c r="C24" s="304" t="s">
        <v>973</v>
      </c>
      <c r="D24" s="51" t="s">
        <v>733</v>
      </c>
      <c r="E24" s="57">
        <v>98832</v>
      </c>
      <c r="F24" s="189" t="s">
        <v>580</v>
      </c>
      <c r="G24" s="198">
        <v>5213</v>
      </c>
    </row>
    <row r="25" spans="1:7" ht="21" x14ac:dyDescent="0.25">
      <c r="A25" s="208">
        <v>7414</v>
      </c>
      <c r="B25" s="209" t="s">
        <v>24</v>
      </c>
      <c r="C25" s="305" t="s">
        <v>942</v>
      </c>
      <c r="D25" s="211" t="s">
        <v>943</v>
      </c>
      <c r="E25" s="212">
        <v>199500</v>
      </c>
      <c r="F25" s="213" t="s">
        <v>944</v>
      </c>
      <c r="G25" s="214">
        <v>5213</v>
      </c>
    </row>
    <row r="26" spans="1:7" ht="21" x14ac:dyDescent="0.25">
      <c r="A26" s="23" t="s">
        <v>768</v>
      </c>
      <c r="B26" s="175" t="s">
        <v>18</v>
      </c>
      <c r="C26" s="303" t="s">
        <v>786</v>
      </c>
      <c r="D26" s="179" t="s">
        <v>792</v>
      </c>
      <c r="E26" s="182">
        <v>108000</v>
      </c>
      <c r="F26" s="188" t="s">
        <v>824</v>
      </c>
      <c r="G26" s="199">
        <v>5222</v>
      </c>
    </row>
    <row r="27" spans="1:7" ht="21" x14ac:dyDescent="0.25">
      <c r="A27" s="23" t="s">
        <v>769</v>
      </c>
      <c r="B27" s="175" t="s">
        <v>18</v>
      </c>
      <c r="C27" s="303" t="s">
        <v>786</v>
      </c>
      <c r="D27" s="179" t="s">
        <v>794</v>
      </c>
      <c r="E27" s="182">
        <v>162000</v>
      </c>
      <c r="F27" s="188" t="s">
        <v>824</v>
      </c>
      <c r="G27" s="199">
        <v>5222</v>
      </c>
    </row>
    <row r="28" spans="1:7" ht="21" x14ac:dyDescent="0.25">
      <c r="A28" s="9">
        <v>7236</v>
      </c>
      <c r="B28" s="139" t="s">
        <v>20</v>
      </c>
      <c r="C28" s="301" t="s">
        <v>786</v>
      </c>
      <c r="D28" s="103" t="s">
        <v>859</v>
      </c>
      <c r="E28" s="12">
        <v>200000</v>
      </c>
      <c r="F28" s="188" t="s">
        <v>824</v>
      </c>
      <c r="G28" s="198">
        <v>5222</v>
      </c>
    </row>
    <row r="29" spans="1:7" ht="21" x14ac:dyDescent="0.25">
      <c r="A29" s="9">
        <v>7237</v>
      </c>
      <c r="B29" s="139" t="s">
        <v>20</v>
      </c>
      <c r="C29" s="301" t="s">
        <v>786</v>
      </c>
      <c r="D29" s="103" t="s">
        <v>860</v>
      </c>
      <c r="E29" s="12">
        <v>200000</v>
      </c>
      <c r="F29" s="188" t="s">
        <v>824</v>
      </c>
      <c r="G29" s="198">
        <v>5222</v>
      </c>
    </row>
    <row r="30" spans="1:7" ht="21" x14ac:dyDescent="0.25">
      <c r="A30" s="9">
        <v>7238</v>
      </c>
      <c r="B30" s="139" t="s">
        <v>20</v>
      </c>
      <c r="C30" s="301" t="s">
        <v>786</v>
      </c>
      <c r="D30" s="103" t="s">
        <v>861</v>
      </c>
      <c r="E30" s="12">
        <v>200000</v>
      </c>
      <c r="F30" s="188" t="s">
        <v>824</v>
      </c>
      <c r="G30" s="198">
        <v>5222</v>
      </c>
    </row>
    <row r="31" spans="1:7" ht="21" x14ac:dyDescent="0.25">
      <c r="A31" s="9">
        <v>7239</v>
      </c>
      <c r="B31" s="139" t="s">
        <v>20</v>
      </c>
      <c r="C31" s="301" t="s">
        <v>786</v>
      </c>
      <c r="D31" s="103" t="s">
        <v>862</v>
      </c>
      <c r="E31" s="12">
        <v>200000</v>
      </c>
      <c r="F31" s="188" t="s">
        <v>824</v>
      </c>
      <c r="G31" s="198">
        <v>5222</v>
      </c>
    </row>
    <row r="32" spans="1:7" ht="30" x14ac:dyDescent="0.25">
      <c r="A32" s="23" t="s">
        <v>771</v>
      </c>
      <c r="B32" s="175" t="s">
        <v>18</v>
      </c>
      <c r="C32" s="306" t="s">
        <v>788</v>
      </c>
      <c r="D32" s="179" t="s">
        <v>797</v>
      </c>
      <c r="E32" s="182">
        <v>95000</v>
      </c>
      <c r="F32" s="188" t="s">
        <v>825</v>
      </c>
      <c r="G32" s="199">
        <v>5222</v>
      </c>
    </row>
    <row r="33" spans="1:7" ht="21" x14ac:dyDescent="0.25">
      <c r="A33" s="9">
        <v>7309</v>
      </c>
      <c r="B33" s="139" t="s">
        <v>22</v>
      </c>
      <c r="C33" s="202" t="s">
        <v>888</v>
      </c>
      <c r="D33" s="11" t="s">
        <v>889</v>
      </c>
      <c r="E33" s="12">
        <v>416500</v>
      </c>
      <c r="F33" s="188" t="s">
        <v>890</v>
      </c>
      <c r="G33" s="62">
        <v>5213</v>
      </c>
    </row>
    <row r="34" spans="1:7" ht="21" x14ac:dyDescent="0.25">
      <c r="A34" s="9">
        <v>7507</v>
      </c>
      <c r="B34" s="139" t="s">
        <v>26</v>
      </c>
      <c r="C34" s="202" t="s">
        <v>953</v>
      </c>
      <c r="D34" s="11" t="s">
        <v>967</v>
      </c>
      <c r="E34" s="12" t="s">
        <v>975</v>
      </c>
      <c r="F34" s="188" t="s">
        <v>954</v>
      </c>
      <c r="G34" s="8">
        <v>5166</v>
      </c>
    </row>
    <row r="35" spans="1:7" ht="21" x14ac:dyDescent="0.25">
      <c r="A35" s="9">
        <v>7206</v>
      </c>
      <c r="B35" s="139" t="s">
        <v>20</v>
      </c>
      <c r="C35" s="301" t="s">
        <v>835</v>
      </c>
      <c r="D35" s="103" t="s">
        <v>846</v>
      </c>
      <c r="E35" s="12">
        <v>180705</v>
      </c>
      <c r="F35" s="188" t="s">
        <v>819</v>
      </c>
      <c r="G35" s="8">
        <v>5332</v>
      </c>
    </row>
    <row r="36" spans="1:7" ht="21" x14ac:dyDescent="0.25">
      <c r="A36" s="9">
        <v>7254</v>
      </c>
      <c r="B36" s="139" t="s">
        <v>20</v>
      </c>
      <c r="C36" s="307" t="s">
        <v>835</v>
      </c>
      <c r="D36" s="103" t="s">
        <v>870</v>
      </c>
      <c r="E36" s="12">
        <v>136689</v>
      </c>
      <c r="F36" s="188" t="s">
        <v>819</v>
      </c>
      <c r="G36" s="8">
        <v>5332</v>
      </c>
    </row>
    <row r="37" spans="1:7" ht="21" x14ac:dyDescent="0.25">
      <c r="A37" s="23" t="s">
        <v>758</v>
      </c>
      <c r="B37" s="175" t="s">
        <v>18</v>
      </c>
      <c r="C37" s="308" t="s">
        <v>781</v>
      </c>
      <c r="D37" s="179" t="s">
        <v>796</v>
      </c>
      <c r="E37" s="182">
        <v>60000</v>
      </c>
      <c r="F37" s="188" t="s">
        <v>819</v>
      </c>
      <c r="G37" s="198">
        <v>5332</v>
      </c>
    </row>
    <row r="38" spans="1:7" ht="21" x14ac:dyDescent="0.25">
      <c r="A38" s="23" t="s">
        <v>759</v>
      </c>
      <c r="B38" s="175" t="s">
        <v>18</v>
      </c>
      <c r="C38" s="308" t="s">
        <v>781</v>
      </c>
      <c r="D38" s="179" t="s">
        <v>790</v>
      </c>
      <c r="E38" s="182">
        <v>219000</v>
      </c>
      <c r="F38" s="188" t="s">
        <v>819</v>
      </c>
      <c r="G38" s="198">
        <v>5332</v>
      </c>
    </row>
    <row r="39" spans="1:7" ht="21" x14ac:dyDescent="0.25">
      <c r="A39" s="23" t="s">
        <v>760</v>
      </c>
      <c r="B39" s="175" t="s">
        <v>18</v>
      </c>
      <c r="C39" s="308" t="s">
        <v>781</v>
      </c>
      <c r="D39" s="179" t="s">
        <v>791</v>
      </c>
      <c r="E39" s="182">
        <v>74000</v>
      </c>
      <c r="F39" s="188" t="s">
        <v>819</v>
      </c>
      <c r="G39" s="198">
        <v>5332</v>
      </c>
    </row>
    <row r="40" spans="1:7" ht="21" customHeight="1" x14ac:dyDescent="0.3">
      <c r="A40" s="174" t="s">
        <v>572</v>
      </c>
      <c r="B40" s="153" t="s">
        <v>16</v>
      </c>
      <c r="C40" s="299" t="s">
        <v>685</v>
      </c>
      <c r="D40" s="51" t="s">
        <v>731</v>
      </c>
      <c r="E40" s="57">
        <v>127500</v>
      </c>
      <c r="F40" s="189" t="s">
        <v>573</v>
      </c>
      <c r="G40" s="198">
        <v>5213</v>
      </c>
    </row>
    <row r="41" spans="1:7" ht="18.75" x14ac:dyDescent="0.3">
      <c r="A41" s="174" t="s">
        <v>546</v>
      </c>
      <c r="B41" s="153" t="s">
        <v>16</v>
      </c>
      <c r="C41" s="299" t="s">
        <v>675</v>
      </c>
      <c r="D41" s="49" t="s">
        <v>547</v>
      </c>
      <c r="E41" s="57">
        <v>32220</v>
      </c>
      <c r="F41" s="189" t="s">
        <v>548</v>
      </c>
      <c r="G41" s="198">
        <v>5213</v>
      </c>
    </row>
    <row r="42" spans="1:7" ht="18.75" x14ac:dyDescent="0.3">
      <c r="A42" s="174" t="s">
        <v>591</v>
      </c>
      <c r="B42" s="153" t="s">
        <v>16</v>
      </c>
      <c r="C42" s="299" t="s">
        <v>693</v>
      </c>
      <c r="D42" s="51" t="s">
        <v>736</v>
      </c>
      <c r="E42" s="57">
        <v>264000</v>
      </c>
      <c r="F42" s="189" t="s">
        <v>478</v>
      </c>
      <c r="G42" s="198">
        <v>5213</v>
      </c>
    </row>
    <row r="43" spans="1:7" ht="18.75" x14ac:dyDescent="0.3">
      <c r="A43" s="174" t="s">
        <v>585</v>
      </c>
      <c r="B43" s="153" t="s">
        <v>16</v>
      </c>
      <c r="C43" s="299" t="s">
        <v>690</v>
      </c>
      <c r="D43" s="51" t="s">
        <v>735</v>
      </c>
      <c r="E43" s="57">
        <v>276360</v>
      </c>
      <c r="F43" s="189" t="s">
        <v>478</v>
      </c>
      <c r="G43" s="198">
        <v>5213</v>
      </c>
    </row>
    <row r="44" spans="1:7" ht="18.75" x14ac:dyDescent="0.3">
      <c r="A44" s="174" t="s">
        <v>565</v>
      </c>
      <c r="B44" s="153" t="s">
        <v>16</v>
      </c>
      <c r="C44" s="299" t="s">
        <v>682</v>
      </c>
      <c r="D44" s="51" t="s">
        <v>566</v>
      </c>
      <c r="E44" s="57">
        <v>94688</v>
      </c>
      <c r="F44" s="189" t="s">
        <v>478</v>
      </c>
      <c r="G44" s="198">
        <v>5213</v>
      </c>
    </row>
    <row r="45" spans="1:7" ht="18.75" x14ac:dyDescent="0.3">
      <c r="A45" s="174" t="s">
        <v>476</v>
      </c>
      <c r="B45" s="153" t="s">
        <v>16</v>
      </c>
      <c r="C45" s="299" t="s">
        <v>648</v>
      </c>
      <c r="D45" s="51" t="s">
        <v>477</v>
      </c>
      <c r="E45" s="57">
        <v>147000</v>
      </c>
      <c r="F45" s="191" t="s">
        <v>478</v>
      </c>
      <c r="G45" s="198">
        <v>5213</v>
      </c>
    </row>
    <row r="46" spans="1:7" ht="18.75" x14ac:dyDescent="0.3">
      <c r="A46" s="174" t="s">
        <v>633</v>
      </c>
      <c r="B46" s="153" t="s">
        <v>16</v>
      </c>
      <c r="C46" s="299" t="s">
        <v>710</v>
      </c>
      <c r="D46" s="51" t="s">
        <v>634</v>
      </c>
      <c r="E46" s="57">
        <v>168525</v>
      </c>
      <c r="F46" s="189" t="s">
        <v>478</v>
      </c>
      <c r="G46" s="198">
        <v>5213</v>
      </c>
    </row>
    <row r="47" spans="1:7" ht="18.75" x14ac:dyDescent="0.3">
      <c r="A47" s="174" t="s">
        <v>507</v>
      </c>
      <c r="B47" s="153" t="s">
        <v>16</v>
      </c>
      <c r="C47" s="299" t="s">
        <v>660</v>
      </c>
      <c r="D47" s="51" t="s">
        <v>508</v>
      </c>
      <c r="E47" s="57">
        <v>157313</v>
      </c>
      <c r="F47" s="189" t="s">
        <v>478</v>
      </c>
      <c r="G47" s="198">
        <v>5213</v>
      </c>
    </row>
    <row r="48" spans="1:7" ht="21" customHeight="1" x14ac:dyDescent="0.3">
      <c r="A48" s="174" t="s">
        <v>513</v>
      </c>
      <c r="B48" s="153" t="s">
        <v>16</v>
      </c>
      <c r="C48" s="299" t="s">
        <v>663</v>
      </c>
      <c r="D48" s="51" t="s">
        <v>720</v>
      </c>
      <c r="E48" s="57">
        <v>160872</v>
      </c>
      <c r="F48" s="189" t="s">
        <v>514</v>
      </c>
      <c r="G48" s="198">
        <v>5213</v>
      </c>
    </row>
    <row r="49" spans="1:7" ht="21" customHeight="1" x14ac:dyDescent="0.3">
      <c r="A49" s="174" t="s">
        <v>592</v>
      </c>
      <c r="B49" s="153" t="s">
        <v>16</v>
      </c>
      <c r="C49" s="299" t="s">
        <v>694</v>
      </c>
      <c r="D49" s="51" t="s">
        <v>737</v>
      </c>
      <c r="E49" s="57">
        <v>96250</v>
      </c>
      <c r="F49" s="189" t="s">
        <v>593</v>
      </c>
      <c r="G49" s="198">
        <v>5213</v>
      </c>
    </row>
    <row r="50" spans="1:7" ht="18.75" x14ac:dyDescent="0.3">
      <c r="A50" s="174" t="s">
        <v>588</v>
      </c>
      <c r="B50" s="153" t="s">
        <v>16</v>
      </c>
      <c r="C50" s="299" t="s">
        <v>692</v>
      </c>
      <c r="D50" s="51" t="s">
        <v>589</v>
      </c>
      <c r="E50" s="57">
        <v>83312.5</v>
      </c>
      <c r="F50" s="189" t="s">
        <v>590</v>
      </c>
      <c r="G50" s="198">
        <v>5212</v>
      </c>
    </row>
    <row r="51" spans="1:7" ht="21" customHeight="1" x14ac:dyDescent="0.3">
      <c r="A51" s="174" t="s">
        <v>462</v>
      </c>
      <c r="B51" s="153" t="s">
        <v>16</v>
      </c>
      <c r="C51" s="299" t="s">
        <v>643</v>
      </c>
      <c r="D51" s="51" t="s">
        <v>463</v>
      </c>
      <c r="E51" s="57">
        <v>241500</v>
      </c>
      <c r="F51" s="189" t="s">
        <v>464</v>
      </c>
      <c r="G51" s="198">
        <v>5213</v>
      </c>
    </row>
    <row r="52" spans="1:7" ht="18.75" x14ac:dyDescent="0.3">
      <c r="A52" s="174" t="s">
        <v>556</v>
      </c>
      <c r="B52" s="153" t="s">
        <v>16</v>
      </c>
      <c r="C52" s="309" t="s">
        <v>744</v>
      </c>
      <c r="D52" s="47" t="s">
        <v>727</v>
      </c>
      <c r="E52" s="57">
        <v>14400</v>
      </c>
      <c r="F52" s="189" t="s">
        <v>557</v>
      </c>
      <c r="G52" s="198">
        <v>5213</v>
      </c>
    </row>
    <row r="53" spans="1:7" ht="18.75" x14ac:dyDescent="0.3">
      <c r="A53" s="174" t="s">
        <v>468</v>
      </c>
      <c r="B53" s="153" t="s">
        <v>16</v>
      </c>
      <c r="C53" s="299" t="s">
        <v>645</v>
      </c>
      <c r="D53" s="49" t="s">
        <v>469</v>
      </c>
      <c r="E53" s="57">
        <v>86460</v>
      </c>
      <c r="F53" s="189" t="s">
        <v>470</v>
      </c>
      <c r="G53" s="198">
        <v>5213</v>
      </c>
    </row>
    <row r="54" spans="1:7" ht="21" x14ac:dyDescent="0.25">
      <c r="A54" s="9">
        <v>7205</v>
      </c>
      <c r="B54" s="139" t="s">
        <v>20</v>
      </c>
      <c r="C54" s="301" t="s">
        <v>834</v>
      </c>
      <c r="D54" s="103" t="s">
        <v>845</v>
      </c>
      <c r="E54" s="12">
        <v>199500</v>
      </c>
      <c r="F54" s="188" t="s">
        <v>817</v>
      </c>
      <c r="G54" s="8">
        <v>5213</v>
      </c>
    </row>
    <row r="55" spans="1:7" ht="21" x14ac:dyDescent="0.25">
      <c r="A55" s="9">
        <v>7208</v>
      </c>
      <c r="B55" s="139" t="s">
        <v>20</v>
      </c>
      <c r="C55" s="301" t="s">
        <v>834</v>
      </c>
      <c r="D55" s="103" t="s">
        <v>847</v>
      </c>
      <c r="E55" s="12">
        <v>199500</v>
      </c>
      <c r="F55" s="188" t="s">
        <v>817</v>
      </c>
      <c r="G55" s="8">
        <v>5213</v>
      </c>
    </row>
    <row r="56" spans="1:7" ht="21" x14ac:dyDescent="0.25">
      <c r="A56" s="23" t="s">
        <v>756</v>
      </c>
      <c r="B56" s="175" t="s">
        <v>18</v>
      </c>
      <c r="C56" s="308" t="s">
        <v>779</v>
      </c>
      <c r="D56" s="179" t="s">
        <v>813</v>
      </c>
      <c r="E56" s="182">
        <v>54000</v>
      </c>
      <c r="F56" s="188" t="s">
        <v>817</v>
      </c>
      <c r="G56" s="199">
        <v>5213</v>
      </c>
    </row>
    <row r="57" spans="1:7" ht="21" x14ac:dyDescent="0.25">
      <c r="A57" s="9">
        <v>7243</v>
      </c>
      <c r="B57" s="139" t="s">
        <v>20</v>
      </c>
      <c r="C57" s="301" t="s">
        <v>842</v>
      </c>
      <c r="D57" s="103" t="s">
        <v>865</v>
      </c>
      <c r="E57" s="12">
        <v>112700</v>
      </c>
      <c r="F57" s="188" t="s">
        <v>455</v>
      </c>
      <c r="G57" s="8">
        <v>5222</v>
      </c>
    </row>
    <row r="58" spans="1:7" ht="30" x14ac:dyDescent="0.25">
      <c r="A58" s="9">
        <v>7250</v>
      </c>
      <c r="B58" s="139" t="s">
        <v>20</v>
      </c>
      <c r="C58" s="301" t="s">
        <v>842</v>
      </c>
      <c r="D58" s="103" t="s">
        <v>868</v>
      </c>
      <c r="E58" s="12">
        <v>114100</v>
      </c>
      <c r="F58" s="188" t="s">
        <v>455</v>
      </c>
      <c r="G58" s="198">
        <v>5222</v>
      </c>
    </row>
    <row r="59" spans="1:7" ht="21" x14ac:dyDescent="0.25">
      <c r="A59" s="9">
        <v>7252</v>
      </c>
      <c r="B59" s="139" t="s">
        <v>20</v>
      </c>
      <c r="C59" s="301" t="s">
        <v>842</v>
      </c>
      <c r="D59" s="103" t="s">
        <v>869</v>
      </c>
      <c r="E59" s="12">
        <v>88900</v>
      </c>
      <c r="F59" s="188" t="s">
        <v>455</v>
      </c>
      <c r="G59" s="198">
        <v>5222</v>
      </c>
    </row>
    <row r="60" spans="1:7" ht="18.75" x14ac:dyDescent="0.3">
      <c r="A60" s="174" t="s">
        <v>483</v>
      </c>
      <c r="B60" s="153" t="s">
        <v>16</v>
      </c>
      <c r="C60" s="299" t="s">
        <v>651</v>
      </c>
      <c r="D60" s="51" t="s">
        <v>716</v>
      </c>
      <c r="E60" s="57">
        <v>132180</v>
      </c>
      <c r="F60" s="189" t="s">
        <v>455</v>
      </c>
      <c r="G60" s="200">
        <v>5222</v>
      </c>
    </row>
    <row r="61" spans="1:7" ht="18.75" x14ac:dyDescent="0.3">
      <c r="A61" s="174" t="s">
        <v>617</v>
      </c>
      <c r="B61" s="153" t="s">
        <v>16</v>
      </c>
      <c r="C61" s="299" t="s">
        <v>704</v>
      </c>
      <c r="D61" s="51" t="s">
        <v>742</v>
      </c>
      <c r="E61" s="57">
        <v>82313</v>
      </c>
      <c r="F61" s="189" t="s">
        <v>455</v>
      </c>
      <c r="G61" s="198">
        <v>5222</v>
      </c>
    </row>
    <row r="62" spans="1:7" ht="18.75" x14ac:dyDescent="0.3">
      <c r="A62" s="174" t="s">
        <v>454</v>
      </c>
      <c r="B62" s="153" t="s">
        <v>16</v>
      </c>
      <c r="C62" s="299" t="s">
        <v>640</v>
      </c>
      <c r="D62" s="51" t="s">
        <v>712</v>
      </c>
      <c r="E62" s="57">
        <v>161784</v>
      </c>
      <c r="F62" s="189" t="s">
        <v>455</v>
      </c>
      <c r="G62" s="198">
        <v>5222</v>
      </c>
    </row>
    <row r="63" spans="1:7" ht="18.75" x14ac:dyDescent="0.3">
      <c r="A63" s="174" t="s">
        <v>558</v>
      </c>
      <c r="B63" s="153" t="s">
        <v>16</v>
      </c>
      <c r="C63" s="299" t="s">
        <v>679</v>
      </c>
      <c r="D63" s="51" t="s">
        <v>728</v>
      </c>
      <c r="E63" s="57">
        <v>137340</v>
      </c>
      <c r="F63" s="189" t="s">
        <v>559</v>
      </c>
      <c r="G63" s="198">
        <v>5222</v>
      </c>
    </row>
    <row r="64" spans="1:7" ht="21" customHeight="1" x14ac:dyDescent="0.3">
      <c r="A64" s="174" t="s">
        <v>528</v>
      </c>
      <c r="B64" s="153" t="s">
        <v>16</v>
      </c>
      <c r="C64" s="299" t="s">
        <v>669</v>
      </c>
      <c r="D64" s="49" t="s">
        <v>529</v>
      </c>
      <c r="E64" s="57">
        <v>213060</v>
      </c>
      <c r="F64" s="189" t="s">
        <v>530</v>
      </c>
      <c r="G64" s="198">
        <v>5213</v>
      </c>
    </row>
    <row r="65" spans="1:7" ht="21" x14ac:dyDescent="0.25">
      <c r="A65" s="9">
        <v>7234</v>
      </c>
      <c r="B65" s="139" t="s">
        <v>20</v>
      </c>
      <c r="C65" s="301" t="s">
        <v>841</v>
      </c>
      <c r="D65" s="103" t="s">
        <v>858</v>
      </c>
      <c r="E65" s="12">
        <v>199500</v>
      </c>
      <c r="F65" s="188" t="s">
        <v>822</v>
      </c>
      <c r="G65" s="8">
        <v>5213</v>
      </c>
    </row>
    <row r="66" spans="1:7" ht="21" customHeight="1" x14ac:dyDescent="0.25">
      <c r="A66" s="23" t="s">
        <v>765</v>
      </c>
      <c r="B66" s="175" t="s">
        <v>18</v>
      </c>
      <c r="C66" s="306" t="s">
        <v>784</v>
      </c>
      <c r="D66" s="179" t="s">
        <v>801</v>
      </c>
      <c r="E66" s="182">
        <v>174000</v>
      </c>
      <c r="F66" s="188" t="s">
        <v>822</v>
      </c>
      <c r="G66" s="199">
        <v>5213</v>
      </c>
    </row>
    <row r="67" spans="1:7" ht="21" customHeight="1" x14ac:dyDescent="0.25">
      <c r="A67" s="23" t="s">
        <v>766</v>
      </c>
      <c r="B67" s="175" t="s">
        <v>18</v>
      </c>
      <c r="C67" s="306" t="s">
        <v>784</v>
      </c>
      <c r="D67" s="179" t="s">
        <v>802</v>
      </c>
      <c r="E67" s="182">
        <v>158000</v>
      </c>
      <c r="F67" s="188" t="s">
        <v>822</v>
      </c>
      <c r="G67" s="199">
        <v>5213</v>
      </c>
    </row>
    <row r="68" spans="1:7" ht="21" x14ac:dyDescent="0.25">
      <c r="A68" s="9">
        <v>7211</v>
      </c>
      <c r="B68" s="139" t="s">
        <v>20</v>
      </c>
      <c r="C68" s="301" t="s">
        <v>837</v>
      </c>
      <c r="D68" s="103" t="s">
        <v>850</v>
      </c>
      <c r="E68" s="12">
        <v>140000</v>
      </c>
      <c r="F68" s="188" t="s">
        <v>871</v>
      </c>
      <c r="G68" s="8">
        <v>5222</v>
      </c>
    </row>
    <row r="69" spans="1:7" ht="18.75" x14ac:dyDescent="0.3">
      <c r="A69" s="174" t="s">
        <v>490</v>
      </c>
      <c r="B69" s="153" t="s">
        <v>16</v>
      </c>
      <c r="C69" s="299" t="s">
        <v>654</v>
      </c>
      <c r="D69" s="49" t="s">
        <v>491</v>
      </c>
      <c r="E69" s="57">
        <v>257220</v>
      </c>
      <c r="F69" s="189" t="s">
        <v>492</v>
      </c>
      <c r="G69" s="198">
        <v>5213</v>
      </c>
    </row>
    <row r="70" spans="1:7" ht="18.75" x14ac:dyDescent="0.3">
      <c r="A70" s="174" t="s">
        <v>499</v>
      </c>
      <c r="B70" s="153" t="s">
        <v>16</v>
      </c>
      <c r="C70" s="299" t="s">
        <v>657</v>
      </c>
      <c r="D70" s="51" t="s">
        <v>717</v>
      </c>
      <c r="E70" s="57">
        <v>102180</v>
      </c>
      <c r="F70" s="189" t="s">
        <v>500</v>
      </c>
      <c r="G70" s="198">
        <v>5213</v>
      </c>
    </row>
    <row r="71" spans="1:7" ht="21" x14ac:dyDescent="0.25">
      <c r="A71" s="23" t="s">
        <v>754</v>
      </c>
      <c r="B71" s="175" t="s">
        <v>18</v>
      </c>
      <c r="C71" s="300" t="s">
        <v>778</v>
      </c>
      <c r="D71" s="179" t="s">
        <v>799</v>
      </c>
      <c r="E71" s="185">
        <v>135000</v>
      </c>
      <c r="F71" s="193" t="s">
        <v>448</v>
      </c>
      <c r="G71" s="199">
        <v>5222</v>
      </c>
    </row>
    <row r="72" spans="1:7" ht="21" x14ac:dyDescent="0.25">
      <c r="A72" s="23" t="s">
        <v>755</v>
      </c>
      <c r="B72" s="175" t="s">
        <v>18</v>
      </c>
      <c r="C72" s="300" t="s">
        <v>778</v>
      </c>
      <c r="D72" s="179" t="s">
        <v>800</v>
      </c>
      <c r="E72" s="182">
        <v>157000</v>
      </c>
      <c r="F72" s="193" t="s">
        <v>448</v>
      </c>
      <c r="G72" s="199">
        <v>5222</v>
      </c>
    </row>
    <row r="73" spans="1:7" ht="18.75" x14ac:dyDescent="0.3">
      <c r="A73" s="174" t="s">
        <v>446</v>
      </c>
      <c r="B73" s="153" t="s">
        <v>16</v>
      </c>
      <c r="C73" s="299" t="s">
        <v>637</v>
      </c>
      <c r="D73" s="49" t="s">
        <v>447</v>
      </c>
      <c r="E73" s="57">
        <v>137460</v>
      </c>
      <c r="F73" s="189" t="s">
        <v>448</v>
      </c>
      <c r="G73" s="198">
        <v>5222</v>
      </c>
    </row>
    <row r="74" spans="1:7" ht="18.75" x14ac:dyDescent="0.3">
      <c r="A74" s="174" t="s">
        <v>614</v>
      </c>
      <c r="B74" s="153" t="s">
        <v>16</v>
      </c>
      <c r="C74" s="299" t="s">
        <v>703</v>
      </c>
      <c r="D74" s="51" t="s">
        <v>615</v>
      </c>
      <c r="E74" s="57">
        <v>35550</v>
      </c>
      <c r="F74" s="189" t="s">
        <v>616</v>
      </c>
      <c r="G74" s="198">
        <v>5213</v>
      </c>
    </row>
    <row r="75" spans="1:7" ht="21" x14ac:dyDescent="0.25">
      <c r="A75" s="23" t="s">
        <v>770</v>
      </c>
      <c r="B75" s="175" t="s">
        <v>18</v>
      </c>
      <c r="C75" s="306" t="s">
        <v>787</v>
      </c>
      <c r="D75" s="179" t="s">
        <v>795</v>
      </c>
      <c r="E75" s="182">
        <v>40000</v>
      </c>
      <c r="F75" s="188" t="s">
        <v>522</v>
      </c>
      <c r="G75" s="199">
        <v>5222</v>
      </c>
    </row>
    <row r="76" spans="1:7" ht="18.75" x14ac:dyDescent="0.3">
      <c r="A76" s="174" t="s">
        <v>521</v>
      </c>
      <c r="B76" s="153" t="s">
        <v>16</v>
      </c>
      <c r="C76" s="299" t="s">
        <v>666</v>
      </c>
      <c r="D76" s="51" t="s">
        <v>721</v>
      </c>
      <c r="E76" s="57">
        <v>290580</v>
      </c>
      <c r="F76" s="189" t="s">
        <v>522</v>
      </c>
      <c r="G76" s="198">
        <v>5222</v>
      </c>
    </row>
    <row r="77" spans="1:7" ht="18.75" x14ac:dyDescent="0.3">
      <c r="A77" s="174" t="s">
        <v>526</v>
      </c>
      <c r="B77" s="153" t="s">
        <v>16</v>
      </c>
      <c r="C77" s="299" t="s">
        <v>668</v>
      </c>
      <c r="D77" s="51" t="s">
        <v>722</v>
      </c>
      <c r="E77" s="57">
        <v>116160</v>
      </c>
      <c r="F77" s="189" t="s">
        <v>527</v>
      </c>
      <c r="G77" s="198">
        <v>5213</v>
      </c>
    </row>
    <row r="78" spans="1:7" ht="18.75" x14ac:dyDescent="0.3">
      <c r="A78" s="174" t="s">
        <v>581</v>
      </c>
      <c r="B78" s="153" t="s">
        <v>16</v>
      </c>
      <c r="C78" s="299" t="s">
        <v>688</v>
      </c>
      <c r="D78" s="51" t="s">
        <v>734</v>
      </c>
      <c r="E78" s="57">
        <v>143160</v>
      </c>
      <c r="F78" s="189" t="s">
        <v>527</v>
      </c>
      <c r="G78" s="198">
        <v>5213</v>
      </c>
    </row>
    <row r="79" spans="1:7" ht="18.75" x14ac:dyDescent="0.3">
      <c r="A79" s="174" t="s">
        <v>504</v>
      </c>
      <c r="B79" s="153" t="s">
        <v>16</v>
      </c>
      <c r="C79" s="299" t="s">
        <v>659</v>
      </c>
      <c r="D79" s="49" t="s">
        <v>505</v>
      </c>
      <c r="E79" s="57">
        <v>105408</v>
      </c>
      <c r="F79" s="189" t="s">
        <v>506</v>
      </c>
      <c r="G79" s="198">
        <v>5213</v>
      </c>
    </row>
    <row r="80" spans="1:7" ht="18.75" x14ac:dyDescent="0.3">
      <c r="A80" s="174" t="s">
        <v>534</v>
      </c>
      <c r="B80" s="153" t="s">
        <v>16</v>
      </c>
      <c r="C80" s="299" t="s">
        <v>671</v>
      </c>
      <c r="D80" s="51" t="s">
        <v>723</v>
      </c>
      <c r="E80" s="57">
        <v>20220</v>
      </c>
      <c r="F80" s="189" t="s">
        <v>506</v>
      </c>
      <c r="G80" s="198">
        <v>5213</v>
      </c>
    </row>
    <row r="81" spans="1:7" ht="18.75" x14ac:dyDescent="0.3">
      <c r="A81" s="174" t="s">
        <v>618</v>
      </c>
      <c r="B81" s="153" t="s">
        <v>16</v>
      </c>
      <c r="C81" s="299" t="s">
        <v>705</v>
      </c>
      <c r="D81" s="51" t="s">
        <v>619</v>
      </c>
      <c r="E81" s="57">
        <v>145938</v>
      </c>
      <c r="F81" s="189" t="s">
        <v>620</v>
      </c>
      <c r="G81" s="198">
        <v>5213</v>
      </c>
    </row>
    <row r="82" spans="1:7" ht="18.75" x14ac:dyDescent="0.3">
      <c r="A82" s="174" t="s">
        <v>598</v>
      </c>
      <c r="B82" s="153" t="s">
        <v>16</v>
      </c>
      <c r="C82" s="299" t="s">
        <v>697</v>
      </c>
      <c r="D82" s="49" t="s">
        <v>599</v>
      </c>
      <c r="E82" s="57">
        <v>9360</v>
      </c>
      <c r="F82" s="189" t="s">
        <v>600</v>
      </c>
      <c r="G82" s="198">
        <v>5213</v>
      </c>
    </row>
    <row r="83" spans="1:7" ht="18.75" x14ac:dyDescent="0.3">
      <c r="A83" s="174" t="s">
        <v>501</v>
      </c>
      <c r="B83" s="153" t="s">
        <v>16</v>
      </c>
      <c r="C83" s="299" t="s">
        <v>658</v>
      </c>
      <c r="D83" s="49" t="s">
        <v>502</v>
      </c>
      <c r="E83" s="57">
        <v>222060</v>
      </c>
      <c r="F83" s="189" t="s">
        <v>503</v>
      </c>
      <c r="G83" s="198">
        <v>5213</v>
      </c>
    </row>
    <row r="84" spans="1:7" ht="18.75" x14ac:dyDescent="0.3">
      <c r="A84" s="174" t="s">
        <v>569</v>
      </c>
      <c r="B84" s="153" t="s">
        <v>16</v>
      </c>
      <c r="C84" s="299" t="s">
        <v>684</v>
      </c>
      <c r="D84" s="51" t="s">
        <v>570</v>
      </c>
      <c r="E84" s="57">
        <v>139308</v>
      </c>
      <c r="F84" s="189" t="s">
        <v>571</v>
      </c>
      <c r="G84" s="198">
        <v>5213</v>
      </c>
    </row>
    <row r="85" spans="1:7" ht="21" x14ac:dyDescent="0.25">
      <c r="A85" s="9">
        <v>7515</v>
      </c>
      <c r="B85" s="139" t="s">
        <v>26</v>
      </c>
      <c r="C85" s="310" t="s">
        <v>959</v>
      </c>
      <c r="D85" s="11" t="s">
        <v>970</v>
      </c>
      <c r="E85" s="12">
        <v>28000</v>
      </c>
      <c r="F85" s="270" t="s">
        <v>960</v>
      </c>
      <c r="G85" s="8">
        <v>5493</v>
      </c>
    </row>
    <row r="86" spans="1:7" ht="21" x14ac:dyDescent="0.25">
      <c r="A86" s="23" t="s">
        <v>772</v>
      </c>
      <c r="B86" s="175" t="s">
        <v>18</v>
      </c>
      <c r="C86" s="306" t="s">
        <v>789</v>
      </c>
      <c r="D86" s="179" t="s">
        <v>810</v>
      </c>
      <c r="E86" s="182">
        <v>169000</v>
      </c>
      <c r="F86" s="188" t="s">
        <v>826</v>
      </c>
      <c r="G86" s="198">
        <v>5222</v>
      </c>
    </row>
    <row r="87" spans="1:7" ht="21" x14ac:dyDescent="0.25">
      <c r="A87" s="23" t="s">
        <v>773</v>
      </c>
      <c r="B87" s="175" t="s">
        <v>18</v>
      </c>
      <c r="C87" s="306" t="s">
        <v>789</v>
      </c>
      <c r="D87" s="179" t="s">
        <v>806</v>
      </c>
      <c r="E87" s="182">
        <v>107000</v>
      </c>
      <c r="F87" s="188" t="s">
        <v>826</v>
      </c>
      <c r="G87" s="198">
        <v>5222</v>
      </c>
    </row>
    <row r="88" spans="1:7" ht="21" x14ac:dyDescent="0.25">
      <c r="A88" s="23" t="s">
        <v>774</v>
      </c>
      <c r="B88" s="175" t="s">
        <v>18</v>
      </c>
      <c r="C88" s="306" t="s">
        <v>789</v>
      </c>
      <c r="D88" s="179" t="s">
        <v>807</v>
      </c>
      <c r="E88" s="182">
        <v>222000</v>
      </c>
      <c r="F88" s="188" t="s">
        <v>826</v>
      </c>
      <c r="G88" s="198">
        <v>5222</v>
      </c>
    </row>
    <row r="89" spans="1:7" ht="21" x14ac:dyDescent="0.25">
      <c r="A89" s="23" t="s">
        <v>775</v>
      </c>
      <c r="B89" s="175" t="s">
        <v>18</v>
      </c>
      <c r="C89" s="306" t="s">
        <v>789</v>
      </c>
      <c r="D89" s="179" t="s">
        <v>808</v>
      </c>
      <c r="E89" s="182">
        <v>276000</v>
      </c>
      <c r="F89" s="188" t="s">
        <v>826</v>
      </c>
      <c r="G89" s="198">
        <v>5222</v>
      </c>
    </row>
    <row r="90" spans="1:7" ht="21" x14ac:dyDescent="0.25">
      <c r="A90" s="23" t="s">
        <v>767</v>
      </c>
      <c r="B90" s="175" t="s">
        <v>18</v>
      </c>
      <c r="C90" s="306" t="s">
        <v>785</v>
      </c>
      <c r="D90" s="179" t="s">
        <v>809</v>
      </c>
      <c r="E90" s="182">
        <v>188000</v>
      </c>
      <c r="F90" s="188" t="s">
        <v>823</v>
      </c>
      <c r="G90" s="199">
        <v>5229</v>
      </c>
    </row>
    <row r="91" spans="1:7" ht="18.75" x14ac:dyDescent="0.25">
      <c r="A91" s="56">
        <v>7257</v>
      </c>
      <c r="B91" s="139" t="s">
        <v>12</v>
      </c>
      <c r="C91" s="202" t="s">
        <v>41</v>
      </c>
      <c r="D91" s="35" t="s">
        <v>68</v>
      </c>
      <c r="E91" s="12">
        <v>1119433</v>
      </c>
      <c r="F91" s="142" t="s">
        <v>202</v>
      </c>
      <c r="G91" s="8">
        <v>6341</v>
      </c>
    </row>
    <row r="92" spans="1:7" ht="18.75" x14ac:dyDescent="0.3">
      <c r="A92" s="174" t="s">
        <v>543</v>
      </c>
      <c r="B92" s="153" t="s">
        <v>16</v>
      </c>
      <c r="C92" s="299" t="s">
        <v>674</v>
      </c>
      <c r="D92" s="49" t="s">
        <v>544</v>
      </c>
      <c r="E92" s="57">
        <v>114840</v>
      </c>
      <c r="F92" s="189" t="s">
        <v>545</v>
      </c>
      <c r="G92" s="198">
        <v>5213</v>
      </c>
    </row>
    <row r="93" spans="1:7" ht="18.75" x14ac:dyDescent="0.3">
      <c r="A93" s="174" t="s">
        <v>560</v>
      </c>
      <c r="B93" s="153" t="s">
        <v>16</v>
      </c>
      <c r="C93" s="299" t="s">
        <v>680</v>
      </c>
      <c r="D93" s="51" t="s">
        <v>729</v>
      </c>
      <c r="E93" s="57">
        <v>186564</v>
      </c>
      <c r="F93" s="189" t="s">
        <v>561</v>
      </c>
      <c r="G93" s="198">
        <v>5213</v>
      </c>
    </row>
    <row r="94" spans="1:7" ht="18.75" x14ac:dyDescent="0.3">
      <c r="A94" s="174" t="s">
        <v>515</v>
      </c>
      <c r="B94" s="153" t="s">
        <v>16</v>
      </c>
      <c r="C94" s="299" t="s">
        <v>664</v>
      </c>
      <c r="D94" s="49" t="s">
        <v>516</v>
      </c>
      <c r="E94" s="57">
        <v>82380</v>
      </c>
      <c r="F94" s="189" t="s">
        <v>517</v>
      </c>
      <c r="G94" s="201">
        <v>5213</v>
      </c>
    </row>
    <row r="95" spans="1:7" ht="21" x14ac:dyDescent="0.25">
      <c r="A95" s="9">
        <v>7513</v>
      </c>
      <c r="B95" s="139" t="s">
        <v>26</v>
      </c>
      <c r="C95" s="202" t="s">
        <v>955</v>
      </c>
      <c r="D95" s="11" t="s">
        <v>968</v>
      </c>
      <c r="E95" s="12">
        <v>36400</v>
      </c>
      <c r="F95" s="188" t="s">
        <v>956</v>
      </c>
      <c r="G95" s="8">
        <v>5213</v>
      </c>
    </row>
    <row r="96" spans="1:7" ht="18.75" x14ac:dyDescent="0.3">
      <c r="A96" s="261" t="s">
        <v>465</v>
      </c>
      <c r="B96" s="263" t="s">
        <v>16</v>
      </c>
      <c r="C96" s="311" t="s">
        <v>644</v>
      </c>
      <c r="D96" s="266" t="s">
        <v>466</v>
      </c>
      <c r="E96" s="269">
        <v>102900</v>
      </c>
      <c r="F96" s="273" t="s">
        <v>467</v>
      </c>
      <c r="G96" s="275">
        <v>5212</v>
      </c>
    </row>
    <row r="97" spans="1:7" ht="21" x14ac:dyDescent="0.25">
      <c r="A97" s="9">
        <v>7602</v>
      </c>
      <c r="B97" s="139" t="s">
        <v>28</v>
      </c>
      <c r="C97" s="202" t="s">
        <v>828</v>
      </c>
      <c r="D97" s="11" t="s">
        <v>830</v>
      </c>
      <c r="E97" s="12">
        <v>800000</v>
      </c>
      <c r="F97" s="188" t="s">
        <v>832</v>
      </c>
      <c r="G97" s="25">
        <v>5323</v>
      </c>
    </row>
    <row r="98" spans="1:7" ht="21" x14ac:dyDescent="0.25">
      <c r="A98" s="9">
        <v>7701</v>
      </c>
      <c r="B98" s="139" t="s">
        <v>30</v>
      </c>
      <c r="C98" s="202" t="s">
        <v>828</v>
      </c>
      <c r="D98" s="11" t="s">
        <v>833</v>
      </c>
      <c r="E98" s="12">
        <v>200000</v>
      </c>
      <c r="F98" s="197" t="s">
        <v>832</v>
      </c>
      <c r="G98" s="25">
        <v>5323</v>
      </c>
    </row>
    <row r="99" spans="1:7" ht="21" x14ac:dyDescent="0.25">
      <c r="A99" s="9">
        <v>7601</v>
      </c>
      <c r="B99" s="139" t="s">
        <v>28</v>
      </c>
      <c r="C99" s="202" t="s">
        <v>827</v>
      </c>
      <c r="D99" s="11" t="s">
        <v>829</v>
      </c>
      <c r="E99" s="12">
        <v>500000</v>
      </c>
      <c r="F99" s="197" t="s">
        <v>831</v>
      </c>
      <c r="G99" s="25">
        <v>5323</v>
      </c>
    </row>
    <row r="100" spans="1:7" ht="21" customHeight="1" x14ac:dyDescent="0.3">
      <c r="A100" s="174" t="s">
        <v>611</v>
      </c>
      <c r="B100" s="153" t="s">
        <v>16</v>
      </c>
      <c r="C100" s="299" t="s">
        <v>702</v>
      </c>
      <c r="D100" s="55" t="s">
        <v>612</v>
      </c>
      <c r="E100" s="57">
        <v>147875</v>
      </c>
      <c r="F100" s="189" t="s">
        <v>613</v>
      </c>
      <c r="G100" s="198">
        <v>5212</v>
      </c>
    </row>
    <row r="101" spans="1:7" ht="18.75" x14ac:dyDescent="0.3">
      <c r="A101" s="261" t="s">
        <v>596</v>
      </c>
      <c r="B101" s="263" t="s">
        <v>16</v>
      </c>
      <c r="C101" s="311" t="s">
        <v>696</v>
      </c>
      <c r="D101" s="265" t="s">
        <v>739</v>
      </c>
      <c r="E101" s="269">
        <v>83340</v>
      </c>
      <c r="F101" s="273" t="s">
        <v>597</v>
      </c>
      <c r="G101" s="275">
        <v>5213</v>
      </c>
    </row>
    <row r="102" spans="1:7" ht="18.75" x14ac:dyDescent="0.3">
      <c r="A102" s="174" t="s">
        <v>552</v>
      </c>
      <c r="B102" s="153" t="s">
        <v>16</v>
      </c>
      <c r="C102" s="299" t="s">
        <v>677</v>
      </c>
      <c r="D102" s="51" t="s">
        <v>725</v>
      </c>
      <c r="E102" s="57">
        <v>117960</v>
      </c>
      <c r="F102" s="189" t="s">
        <v>553</v>
      </c>
      <c r="G102" s="198">
        <v>5221</v>
      </c>
    </row>
    <row r="103" spans="1:7" ht="18.75" x14ac:dyDescent="0.3">
      <c r="A103" s="174" t="s">
        <v>541</v>
      </c>
      <c r="B103" s="153" t="s">
        <v>16</v>
      </c>
      <c r="C103" s="299" t="s">
        <v>673</v>
      </c>
      <c r="D103" s="51" t="s">
        <v>724</v>
      </c>
      <c r="E103" s="57">
        <v>97224</v>
      </c>
      <c r="F103" s="189" t="s">
        <v>542</v>
      </c>
      <c r="G103" s="198">
        <v>5213</v>
      </c>
    </row>
    <row r="104" spans="1:7" ht="18.75" x14ac:dyDescent="0.3">
      <c r="A104" s="174" t="s">
        <v>509</v>
      </c>
      <c r="B104" s="153" t="s">
        <v>16</v>
      </c>
      <c r="C104" s="299" t="s">
        <v>661</v>
      </c>
      <c r="D104" s="51" t="s">
        <v>718</v>
      </c>
      <c r="E104" s="57">
        <v>114816</v>
      </c>
      <c r="F104" s="189" t="s">
        <v>510</v>
      </c>
      <c r="G104" s="200">
        <v>5212</v>
      </c>
    </row>
    <row r="105" spans="1:7" ht="30" x14ac:dyDescent="0.25">
      <c r="A105" s="9">
        <v>7312</v>
      </c>
      <c r="B105" s="139" t="s">
        <v>22</v>
      </c>
      <c r="C105" s="202" t="s">
        <v>893</v>
      </c>
      <c r="D105" s="11" t="s">
        <v>894</v>
      </c>
      <c r="E105" s="12">
        <v>453600</v>
      </c>
      <c r="F105" s="188" t="s">
        <v>895</v>
      </c>
      <c r="G105" s="8">
        <v>5213</v>
      </c>
    </row>
    <row r="106" spans="1:7" ht="21" customHeight="1" x14ac:dyDescent="0.3">
      <c r="A106" s="174" t="s">
        <v>444</v>
      </c>
      <c r="B106" s="153" t="s">
        <v>16</v>
      </c>
      <c r="C106" s="299" t="s">
        <v>636</v>
      </c>
      <c r="D106" s="278" t="s">
        <v>711</v>
      </c>
      <c r="E106" s="57">
        <v>7440</v>
      </c>
      <c r="F106" s="280" t="s">
        <v>445</v>
      </c>
      <c r="G106" s="198">
        <v>5213</v>
      </c>
    </row>
    <row r="107" spans="1:7" ht="21" x14ac:dyDescent="0.25">
      <c r="A107" s="23" t="s">
        <v>750</v>
      </c>
      <c r="B107" s="175" t="s">
        <v>18</v>
      </c>
      <c r="C107" s="300" t="s">
        <v>776</v>
      </c>
      <c r="D107" s="179" t="s">
        <v>804</v>
      </c>
      <c r="E107" s="57">
        <v>177000</v>
      </c>
      <c r="F107" s="193">
        <v>47977451</v>
      </c>
      <c r="G107" s="199">
        <v>5213</v>
      </c>
    </row>
    <row r="108" spans="1:7" ht="21" x14ac:dyDescent="0.25">
      <c r="A108" s="9">
        <v>7801</v>
      </c>
      <c r="B108" s="139" t="s">
        <v>31</v>
      </c>
      <c r="C108" s="202" t="s">
        <v>37</v>
      </c>
      <c r="D108" s="11" t="s">
        <v>977</v>
      </c>
      <c r="E108" s="12">
        <v>4997700</v>
      </c>
      <c r="F108" s="197" t="s">
        <v>39</v>
      </c>
      <c r="G108" s="25">
        <v>5213</v>
      </c>
    </row>
    <row r="109" spans="1:7" ht="30" x14ac:dyDescent="0.25">
      <c r="A109" s="56">
        <v>7101</v>
      </c>
      <c r="B109" s="139" t="s">
        <v>34</v>
      </c>
      <c r="C109" s="202" t="s">
        <v>35</v>
      </c>
      <c r="D109" s="11" t="s">
        <v>36</v>
      </c>
      <c r="E109" s="12">
        <v>3591000</v>
      </c>
      <c r="F109" s="197" t="s">
        <v>7</v>
      </c>
      <c r="G109" s="8">
        <v>6313</v>
      </c>
    </row>
    <row r="110" spans="1:7" ht="18.75" x14ac:dyDescent="0.3">
      <c r="A110" s="174" t="s">
        <v>538</v>
      </c>
      <c r="B110" s="153" t="s">
        <v>16</v>
      </c>
      <c r="C110" s="299" t="s">
        <v>972</v>
      </c>
      <c r="D110" s="49" t="s">
        <v>539</v>
      </c>
      <c r="E110" s="57">
        <v>93900</v>
      </c>
      <c r="F110" s="189" t="s">
        <v>540</v>
      </c>
      <c r="G110" s="198">
        <v>5222</v>
      </c>
    </row>
    <row r="111" spans="1:7" ht="18.75" x14ac:dyDescent="0.3">
      <c r="A111" s="174" t="s">
        <v>441</v>
      </c>
      <c r="B111" s="153" t="s">
        <v>16</v>
      </c>
      <c r="C111" s="299" t="s">
        <v>635</v>
      </c>
      <c r="D111" s="51" t="s">
        <v>442</v>
      </c>
      <c r="E111" s="57">
        <v>32000</v>
      </c>
      <c r="F111" s="189" t="s">
        <v>443</v>
      </c>
      <c r="G111" s="198">
        <v>5321</v>
      </c>
    </row>
    <row r="112" spans="1:7" ht="20.25" customHeight="1" x14ac:dyDescent="0.25">
      <c r="A112" s="9">
        <v>7406</v>
      </c>
      <c r="B112" s="139" t="s">
        <v>24</v>
      </c>
      <c r="C112" s="202" t="s">
        <v>923</v>
      </c>
      <c r="D112" s="11" t="s">
        <v>924</v>
      </c>
      <c r="E112" s="12">
        <v>160930</v>
      </c>
      <c r="F112" s="188" t="s">
        <v>925</v>
      </c>
      <c r="G112" s="8">
        <v>5321</v>
      </c>
    </row>
    <row r="113" spans="1:7" ht="19.5" customHeight="1" x14ac:dyDescent="0.25">
      <c r="A113" s="56">
        <v>7254</v>
      </c>
      <c r="B113" s="139" t="s">
        <v>12</v>
      </c>
      <c r="C113" s="202" t="s">
        <v>324</v>
      </c>
      <c r="D113" s="35" t="s">
        <v>43</v>
      </c>
      <c r="E113" s="12">
        <v>1358098</v>
      </c>
      <c r="F113" s="142" t="s">
        <v>177</v>
      </c>
      <c r="G113" s="8">
        <v>6341</v>
      </c>
    </row>
    <row r="114" spans="1:7" ht="18.75" customHeight="1" x14ac:dyDescent="0.25">
      <c r="A114" s="56">
        <v>7217</v>
      </c>
      <c r="B114" s="139" t="s">
        <v>12</v>
      </c>
      <c r="C114" s="202" t="s">
        <v>325</v>
      </c>
      <c r="D114" s="35" t="s">
        <v>45</v>
      </c>
      <c r="E114" s="12">
        <v>655435</v>
      </c>
      <c r="F114" s="142" t="s">
        <v>179</v>
      </c>
      <c r="G114" s="8">
        <v>6341</v>
      </c>
    </row>
    <row r="115" spans="1:7" ht="18.75" x14ac:dyDescent="0.25">
      <c r="A115" s="56">
        <v>7321</v>
      </c>
      <c r="B115" s="139" t="s">
        <v>12</v>
      </c>
      <c r="C115" s="202" t="s">
        <v>326</v>
      </c>
      <c r="D115" s="35" t="s">
        <v>48</v>
      </c>
      <c r="E115" s="12">
        <v>1442203</v>
      </c>
      <c r="F115" s="142" t="s">
        <v>182</v>
      </c>
      <c r="G115" s="8">
        <v>6341</v>
      </c>
    </row>
    <row r="116" spans="1:7" ht="18.75" x14ac:dyDescent="0.25">
      <c r="A116" s="56">
        <v>7297</v>
      </c>
      <c r="B116" s="139" t="s">
        <v>12</v>
      </c>
      <c r="C116" s="202" t="s">
        <v>327</v>
      </c>
      <c r="D116" s="35" t="s">
        <v>51</v>
      </c>
      <c r="E116" s="12">
        <v>1529520</v>
      </c>
      <c r="F116" s="142" t="s">
        <v>185</v>
      </c>
      <c r="G116" s="8">
        <v>6341</v>
      </c>
    </row>
    <row r="117" spans="1:7" ht="18.75" x14ac:dyDescent="0.25">
      <c r="A117" s="56">
        <v>7316</v>
      </c>
      <c r="B117" s="139" t="s">
        <v>12</v>
      </c>
      <c r="C117" s="202" t="s">
        <v>329</v>
      </c>
      <c r="D117" s="35" t="s">
        <v>63</v>
      </c>
      <c r="E117" s="12">
        <v>841490</v>
      </c>
      <c r="F117" s="142" t="s">
        <v>197</v>
      </c>
      <c r="G117" s="8">
        <v>6341</v>
      </c>
    </row>
    <row r="118" spans="1:7" ht="18.75" x14ac:dyDescent="0.25">
      <c r="A118" s="56">
        <v>7340</v>
      </c>
      <c r="B118" s="139" t="s">
        <v>12</v>
      </c>
      <c r="C118" s="202" t="s">
        <v>328</v>
      </c>
      <c r="D118" s="36" t="s">
        <v>62</v>
      </c>
      <c r="E118" s="12">
        <v>621940</v>
      </c>
      <c r="F118" s="142" t="s">
        <v>196</v>
      </c>
      <c r="G118" s="8">
        <v>6341</v>
      </c>
    </row>
    <row r="119" spans="1:7" ht="30" x14ac:dyDescent="0.25">
      <c r="A119" s="9">
        <v>7405</v>
      </c>
      <c r="B119" s="139" t="s">
        <v>24</v>
      </c>
      <c r="C119" s="202" t="s">
        <v>920</v>
      </c>
      <c r="D119" s="11" t="s">
        <v>921</v>
      </c>
      <c r="E119" s="12">
        <v>101640</v>
      </c>
      <c r="F119" s="188" t="s">
        <v>922</v>
      </c>
      <c r="G119" s="8">
        <v>5321</v>
      </c>
    </row>
    <row r="120" spans="1:7" ht="21" x14ac:dyDescent="0.25">
      <c r="A120" s="9">
        <v>7412</v>
      </c>
      <c r="B120" s="139" t="s">
        <v>24</v>
      </c>
      <c r="C120" s="202" t="s">
        <v>936</v>
      </c>
      <c r="D120" s="11" t="s">
        <v>937</v>
      </c>
      <c r="E120" s="12">
        <v>175000</v>
      </c>
      <c r="F120" s="188" t="s">
        <v>938</v>
      </c>
      <c r="G120" s="8">
        <v>5321</v>
      </c>
    </row>
    <row r="121" spans="1:7" ht="18.75" x14ac:dyDescent="0.25">
      <c r="A121" s="56">
        <v>7319</v>
      </c>
      <c r="B121" s="139" t="s">
        <v>12</v>
      </c>
      <c r="C121" s="202" t="s">
        <v>346</v>
      </c>
      <c r="D121" s="35" t="s">
        <v>66</v>
      </c>
      <c r="E121" s="12">
        <v>771306</v>
      </c>
      <c r="F121" s="142" t="s">
        <v>200</v>
      </c>
      <c r="G121" s="8">
        <v>6341</v>
      </c>
    </row>
    <row r="122" spans="1:7" ht="18.75" x14ac:dyDescent="0.25">
      <c r="A122" s="56">
        <v>7332</v>
      </c>
      <c r="B122" s="139" t="s">
        <v>12</v>
      </c>
      <c r="C122" s="202" t="s">
        <v>347</v>
      </c>
      <c r="D122" s="35" t="s">
        <v>71</v>
      </c>
      <c r="E122" s="12">
        <v>422744</v>
      </c>
      <c r="F122" s="142" t="s">
        <v>205</v>
      </c>
      <c r="G122" s="8">
        <v>6341</v>
      </c>
    </row>
    <row r="123" spans="1:7" ht="18.75" x14ac:dyDescent="0.25">
      <c r="A123" s="56">
        <v>7251</v>
      </c>
      <c r="B123" s="139" t="s">
        <v>12</v>
      </c>
      <c r="C123" s="202" t="s">
        <v>348</v>
      </c>
      <c r="D123" s="35" t="s">
        <v>72</v>
      </c>
      <c r="E123" s="12">
        <v>1434140</v>
      </c>
      <c r="F123" s="142" t="s">
        <v>206</v>
      </c>
      <c r="G123" s="8">
        <v>6341</v>
      </c>
    </row>
    <row r="124" spans="1:7" ht="18.75" x14ac:dyDescent="0.25">
      <c r="A124" s="56">
        <v>7317</v>
      </c>
      <c r="B124" s="139" t="s">
        <v>12</v>
      </c>
      <c r="C124" s="202" t="s">
        <v>349</v>
      </c>
      <c r="D124" s="35" t="s">
        <v>80</v>
      </c>
      <c r="E124" s="12">
        <v>552214</v>
      </c>
      <c r="F124" s="142" t="s">
        <v>214</v>
      </c>
      <c r="G124" s="8">
        <v>6341</v>
      </c>
    </row>
    <row r="125" spans="1:7" ht="21" customHeight="1" x14ac:dyDescent="0.25">
      <c r="A125" s="9">
        <v>7317</v>
      </c>
      <c r="B125" s="139" t="s">
        <v>22</v>
      </c>
      <c r="C125" s="202" t="s">
        <v>908</v>
      </c>
      <c r="D125" s="11" t="s">
        <v>909</v>
      </c>
      <c r="E125" s="12">
        <v>329120</v>
      </c>
      <c r="F125" s="188" t="s">
        <v>910</v>
      </c>
      <c r="G125" s="8">
        <v>5321</v>
      </c>
    </row>
    <row r="126" spans="1:7" ht="18.75" x14ac:dyDescent="0.25">
      <c r="A126" s="56">
        <v>7255</v>
      </c>
      <c r="B126" s="139" t="s">
        <v>12</v>
      </c>
      <c r="C126" s="202" t="s">
        <v>350</v>
      </c>
      <c r="D126" s="35" t="s">
        <v>85</v>
      </c>
      <c r="E126" s="12">
        <v>1505784</v>
      </c>
      <c r="F126" s="142" t="s">
        <v>218</v>
      </c>
      <c r="G126" s="8">
        <v>6341</v>
      </c>
    </row>
    <row r="127" spans="1:7" ht="30" x14ac:dyDescent="0.25">
      <c r="A127" s="9">
        <v>7409</v>
      </c>
      <c r="B127" s="139" t="s">
        <v>24</v>
      </c>
      <c r="C127" s="202" t="s">
        <v>929</v>
      </c>
      <c r="D127" s="11" t="s">
        <v>930</v>
      </c>
      <c r="E127" s="12">
        <v>200000</v>
      </c>
      <c r="F127" s="188" t="s">
        <v>931</v>
      </c>
      <c r="G127" s="8">
        <v>5321</v>
      </c>
    </row>
    <row r="128" spans="1:7" ht="18.75" x14ac:dyDescent="0.25">
      <c r="A128" s="56">
        <v>7256</v>
      </c>
      <c r="B128" s="139" t="s">
        <v>12</v>
      </c>
      <c r="C128" s="202" t="s">
        <v>414</v>
      </c>
      <c r="D128" s="35" t="s">
        <v>92</v>
      </c>
      <c r="E128" s="12">
        <v>358956</v>
      </c>
      <c r="F128" s="142" t="s">
        <v>225</v>
      </c>
      <c r="G128" s="8">
        <v>6341</v>
      </c>
    </row>
    <row r="129" spans="1:7" ht="18.75" x14ac:dyDescent="0.25">
      <c r="A129" s="56">
        <v>7312</v>
      </c>
      <c r="B129" s="139" t="s">
        <v>12</v>
      </c>
      <c r="C129" s="202" t="s">
        <v>415</v>
      </c>
      <c r="D129" s="35" t="s">
        <v>93</v>
      </c>
      <c r="E129" s="12">
        <v>2000000</v>
      </c>
      <c r="F129" s="142" t="s">
        <v>226</v>
      </c>
      <c r="G129" s="8">
        <v>6341</v>
      </c>
    </row>
    <row r="130" spans="1:7" ht="21.75" customHeight="1" x14ac:dyDescent="0.25">
      <c r="A130" s="56">
        <v>7355</v>
      </c>
      <c r="B130" s="139" t="s">
        <v>12</v>
      </c>
      <c r="C130" s="202" t="s">
        <v>416</v>
      </c>
      <c r="D130" s="35" t="s">
        <v>95</v>
      </c>
      <c r="E130" s="12">
        <v>1091755</v>
      </c>
      <c r="F130" s="142" t="s">
        <v>228</v>
      </c>
      <c r="G130" s="8">
        <v>6341</v>
      </c>
    </row>
    <row r="131" spans="1:7" ht="18.75" x14ac:dyDescent="0.25">
      <c r="A131" s="56">
        <v>7285</v>
      </c>
      <c r="B131" s="139" t="s">
        <v>12</v>
      </c>
      <c r="C131" s="202" t="s">
        <v>417</v>
      </c>
      <c r="D131" s="35" t="s">
        <v>97</v>
      </c>
      <c r="E131" s="12">
        <v>429939</v>
      </c>
      <c r="F131" s="142" t="s">
        <v>230</v>
      </c>
      <c r="G131" s="8">
        <v>6341</v>
      </c>
    </row>
    <row r="132" spans="1:7" ht="18.75" x14ac:dyDescent="0.25">
      <c r="A132" s="56">
        <v>7338</v>
      </c>
      <c r="B132" s="139" t="s">
        <v>12</v>
      </c>
      <c r="C132" s="202" t="s">
        <v>418</v>
      </c>
      <c r="D132" s="35" t="s">
        <v>98</v>
      </c>
      <c r="E132" s="12">
        <v>321667</v>
      </c>
      <c r="F132" s="142" t="s">
        <v>231</v>
      </c>
      <c r="G132" s="8">
        <v>6341</v>
      </c>
    </row>
    <row r="133" spans="1:7" ht="18.75" x14ac:dyDescent="0.25">
      <c r="A133" s="56">
        <v>7276</v>
      </c>
      <c r="B133" s="139" t="s">
        <v>12</v>
      </c>
      <c r="C133" s="202" t="s">
        <v>419</v>
      </c>
      <c r="D133" s="35" t="s">
        <v>99</v>
      </c>
      <c r="E133" s="12">
        <v>718139</v>
      </c>
      <c r="F133" s="142" t="s">
        <v>232</v>
      </c>
      <c r="G133" s="8">
        <v>6341</v>
      </c>
    </row>
    <row r="134" spans="1:7" ht="30" x14ac:dyDescent="0.25">
      <c r="A134" s="56">
        <v>7328</v>
      </c>
      <c r="B134" s="139" t="s">
        <v>12</v>
      </c>
      <c r="C134" s="202" t="s">
        <v>420</v>
      </c>
      <c r="D134" s="35" t="s">
        <v>102</v>
      </c>
      <c r="E134" s="12">
        <v>747620</v>
      </c>
      <c r="F134" s="142" t="s">
        <v>235</v>
      </c>
      <c r="G134" s="8">
        <v>6341</v>
      </c>
    </row>
    <row r="135" spans="1:7" ht="21" x14ac:dyDescent="0.25">
      <c r="A135" s="9">
        <v>7301</v>
      </c>
      <c r="B135" s="139" t="s">
        <v>22</v>
      </c>
      <c r="C135" s="202" t="s">
        <v>746</v>
      </c>
      <c r="D135" s="11" t="s">
        <v>747</v>
      </c>
      <c r="E135" s="12">
        <v>245000</v>
      </c>
      <c r="F135" s="188" t="s">
        <v>748</v>
      </c>
      <c r="G135" s="62">
        <v>5321</v>
      </c>
    </row>
    <row r="136" spans="1:7" ht="18.75" x14ac:dyDescent="0.25">
      <c r="A136" s="56">
        <v>7265</v>
      </c>
      <c r="B136" s="139" t="s">
        <v>12</v>
      </c>
      <c r="C136" s="202" t="s">
        <v>421</v>
      </c>
      <c r="D136" s="35" t="s">
        <v>105</v>
      </c>
      <c r="E136" s="12">
        <v>1010250</v>
      </c>
      <c r="F136" s="143" t="s">
        <v>437</v>
      </c>
      <c r="G136" s="8">
        <v>6341</v>
      </c>
    </row>
    <row r="137" spans="1:7" ht="18.75" x14ac:dyDescent="0.25">
      <c r="A137" s="56">
        <v>7229</v>
      </c>
      <c r="B137" s="139" t="s">
        <v>12</v>
      </c>
      <c r="C137" s="202" t="s">
        <v>422</v>
      </c>
      <c r="D137" s="35" t="s">
        <v>117</v>
      </c>
      <c r="E137" s="12">
        <v>603890</v>
      </c>
      <c r="F137" s="142" t="s">
        <v>247</v>
      </c>
      <c r="G137" s="8">
        <v>6341</v>
      </c>
    </row>
    <row r="138" spans="1:7" ht="18.75" x14ac:dyDescent="0.25">
      <c r="A138" s="56">
        <v>7202</v>
      </c>
      <c r="B138" s="139" t="s">
        <v>12</v>
      </c>
      <c r="C138" s="202" t="s">
        <v>125</v>
      </c>
      <c r="D138" s="39" t="s">
        <v>125</v>
      </c>
      <c r="E138" s="12">
        <v>1234618</v>
      </c>
      <c r="F138" s="146" t="s">
        <v>255</v>
      </c>
      <c r="G138" s="8">
        <v>6341</v>
      </c>
    </row>
    <row r="139" spans="1:7" ht="30" x14ac:dyDescent="0.25">
      <c r="A139" s="9">
        <v>7313</v>
      </c>
      <c r="B139" s="139" t="s">
        <v>22</v>
      </c>
      <c r="C139" s="202" t="s">
        <v>896</v>
      </c>
      <c r="D139" s="229" t="s">
        <v>897</v>
      </c>
      <c r="E139" s="148">
        <v>97204</v>
      </c>
      <c r="F139" s="194" t="s">
        <v>898</v>
      </c>
      <c r="G139" s="8">
        <v>5321</v>
      </c>
    </row>
    <row r="140" spans="1:7" ht="18.75" x14ac:dyDescent="0.25">
      <c r="A140" s="67">
        <v>7310</v>
      </c>
      <c r="B140" s="138" t="s">
        <v>12</v>
      </c>
      <c r="C140" s="312" t="s">
        <v>423</v>
      </c>
      <c r="D140" s="35" t="s">
        <v>129</v>
      </c>
      <c r="E140" s="12">
        <v>907156</v>
      </c>
      <c r="F140" s="187" t="s">
        <v>259</v>
      </c>
      <c r="G140" s="14">
        <v>6341</v>
      </c>
    </row>
    <row r="141" spans="1:7" ht="18.75" x14ac:dyDescent="0.25">
      <c r="A141" s="242">
        <v>7246</v>
      </c>
      <c r="B141" s="232" t="s">
        <v>12</v>
      </c>
      <c r="C141" s="313" t="s">
        <v>424</v>
      </c>
      <c r="D141" s="243" t="s">
        <v>132</v>
      </c>
      <c r="E141" s="235">
        <v>1474195</v>
      </c>
      <c r="F141" s="244" t="s">
        <v>262</v>
      </c>
      <c r="G141" s="231">
        <v>6341</v>
      </c>
    </row>
    <row r="142" spans="1:7" ht="18.75" x14ac:dyDescent="0.25">
      <c r="A142" s="245">
        <v>7304</v>
      </c>
      <c r="B142" s="228" t="s">
        <v>12</v>
      </c>
      <c r="C142" s="314" t="s">
        <v>425</v>
      </c>
      <c r="D142" s="39" t="s">
        <v>133</v>
      </c>
      <c r="E142" s="148">
        <v>725433</v>
      </c>
      <c r="F142" s="241" t="s">
        <v>263</v>
      </c>
      <c r="G142" s="246">
        <v>6341</v>
      </c>
    </row>
    <row r="143" spans="1:7" ht="21" x14ac:dyDescent="0.25">
      <c r="A143" s="9">
        <v>7305</v>
      </c>
      <c r="B143" s="139" t="s">
        <v>22</v>
      </c>
      <c r="C143" s="202" t="s">
        <v>882</v>
      </c>
      <c r="D143" s="11" t="s">
        <v>883</v>
      </c>
      <c r="E143" s="12">
        <v>228690</v>
      </c>
      <c r="F143" s="61" t="s">
        <v>884</v>
      </c>
      <c r="G143" s="63">
        <v>5321</v>
      </c>
    </row>
    <row r="144" spans="1:7" ht="18.75" x14ac:dyDescent="0.25">
      <c r="A144" s="245">
        <v>7353</v>
      </c>
      <c r="B144" s="228" t="s">
        <v>12</v>
      </c>
      <c r="C144" s="314" t="s">
        <v>426</v>
      </c>
      <c r="D144" s="39" t="s">
        <v>141</v>
      </c>
      <c r="E144" s="148">
        <v>1927313</v>
      </c>
      <c r="F144" s="241" t="s">
        <v>271</v>
      </c>
      <c r="G144" s="246">
        <v>6341</v>
      </c>
    </row>
    <row r="145" spans="1:7" ht="18.75" x14ac:dyDescent="0.25">
      <c r="A145" s="56">
        <v>7307</v>
      </c>
      <c r="B145" s="139" t="s">
        <v>12</v>
      </c>
      <c r="C145" s="202" t="s">
        <v>427</v>
      </c>
      <c r="D145" s="35" t="s">
        <v>144</v>
      </c>
      <c r="E145" s="12">
        <v>438409</v>
      </c>
      <c r="F145" s="187" t="s">
        <v>274</v>
      </c>
      <c r="G145" s="14">
        <v>6341</v>
      </c>
    </row>
    <row r="146" spans="1:7" ht="18.75" x14ac:dyDescent="0.25">
      <c r="A146" s="56">
        <v>7335</v>
      </c>
      <c r="B146" s="139" t="s">
        <v>12</v>
      </c>
      <c r="C146" s="202" t="s">
        <v>428</v>
      </c>
      <c r="D146" s="35" t="s">
        <v>148</v>
      </c>
      <c r="E146" s="12">
        <v>159876</v>
      </c>
      <c r="F146" s="187" t="s">
        <v>279</v>
      </c>
      <c r="G146" s="14">
        <v>6341</v>
      </c>
    </row>
    <row r="147" spans="1:7" ht="21" x14ac:dyDescent="0.25">
      <c r="A147" s="9">
        <v>7413</v>
      </c>
      <c r="B147" s="139" t="s">
        <v>24</v>
      </c>
      <c r="C147" s="202" t="s">
        <v>939</v>
      </c>
      <c r="D147" s="11" t="s">
        <v>940</v>
      </c>
      <c r="E147" s="12">
        <v>182105</v>
      </c>
      <c r="F147" s="61" t="s">
        <v>941</v>
      </c>
      <c r="G147" s="14">
        <v>5321</v>
      </c>
    </row>
    <row r="148" spans="1:7" ht="30" x14ac:dyDescent="0.25">
      <c r="A148" s="56">
        <v>7351</v>
      </c>
      <c r="B148" s="139" t="s">
        <v>12</v>
      </c>
      <c r="C148" s="202" t="s">
        <v>429</v>
      </c>
      <c r="D148" s="35" t="s">
        <v>153</v>
      </c>
      <c r="E148" s="12">
        <v>1072839</v>
      </c>
      <c r="F148" s="187" t="s">
        <v>284</v>
      </c>
      <c r="G148" s="14">
        <v>6341</v>
      </c>
    </row>
    <row r="149" spans="1:7" ht="30" x14ac:dyDescent="0.25">
      <c r="A149" s="56">
        <v>7341</v>
      </c>
      <c r="B149" s="139" t="s">
        <v>12</v>
      </c>
      <c r="C149" s="202" t="s">
        <v>430</v>
      </c>
      <c r="D149" s="35" t="s">
        <v>156</v>
      </c>
      <c r="E149" s="12">
        <v>861800</v>
      </c>
      <c r="F149" s="187" t="s">
        <v>287</v>
      </c>
      <c r="G149" s="14">
        <v>6341</v>
      </c>
    </row>
    <row r="150" spans="1:7" ht="18.75" x14ac:dyDescent="0.25">
      <c r="A150" s="56">
        <v>7237</v>
      </c>
      <c r="B150" s="139" t="s">
        <v>12</v>
      </c>
      <c r="C150" s="202" t="s">
        <v>431</v>
      </c>
      <c r="D150" s="35" t="s">
        <v>163</v>
      </c>
      <c r="E150" s="12">
        <v>871913</v>
      </c>
      <c r="F150" s="187" t="s">
        <v>294</v>
      </c>
      <c r="G150" s="14">
        <v>6341</v>
      </c>
    </row>
    <row r="151" spans="1:7" ht="18.75" x14ac:dyDescent="0.25">
      <c r="A151" s="56">
        <v>7322</v>
      </c>
      <c r="B151" s="139" t="s">
        <v>12</v>
      </c>
      <c r="C151" s="202" t="s">
        <v>432</v>
      </c>
      <c r="D151" s="35" t="s">
        <v>164</v>
      </c>
      <c r="E151" s="12">
        <v>1442465</v>
      </c>
      <c r="F151" s="187" t="s">
        <v>295</v>
      </c>
      <c r="G151" s="14">
        <v>6341</v>
      </c>
    </row>
    <row r="152" spans="1:7" ht="18.75" x14ac:dyDescent="0.25">
      <c r="A152" s="56">
        <v>7324</v>
      </c>
      <c r="B152" s="139" t="s">
        <v>12</v>
      </c>
      <c r="C152" s="202" t="s">
        <v>433</v>
      </c>
      <c r="D152" s="35" t="s">
        <v>170</v>
      </c>
      <c r="E152" s="12">
        <v>1138223</v>
      </c>
      <c r="F152" s="187" t="s">
        <v>301</v>
      </c>
      <c r="G152" s="14">
        <v>6341</v>
      </c>
    </row>
    <row r="153" spans="1:7" ht="18.75" x14ac:dyDescent="0.25">
      <c r="A153" s="56">
        <v>7305</v>
      </c>
      <c r="B153" s="139" t="s">
        <v>12</v>
      </c>
      <c r="C153" s="202" t="s">
        <v>306</v>
      </c>
      <c r="D153" s="35" t="s">
        <v>175</v>
      </c>
      <c r="E153" s="12">
        <v>117036</v>
      </c>
      <c r="F153" s="187" t="s">
        <v>305</v>
      </c>
      <c r="G153" s="14">
        <v>6341</v>
      </c>
    </row>
    <row r="154" spans="1:7" ht="30" x14ac:dyDescent="0.25">
      <c r="A154" s="9">
        <v>7311</v>
      </c>
      <c r="B154" s="139" t="s">
        <v>22</v>
      </c>
      <c r="C154" s="202" t="s">
        <v>891</v>
      </c>
      <c r="D154" s="11" t="s">
        <v>892</v>
      </c>
      <c r="E154" s="12">
        <v>210056</v>
      </c>
      <c r="F154" s="61" t="s">
        <v>453</v>
      </c>
      <c r="G154" s="14">
        <v>5321</v>
      </c>
    </row>
    <row r="155" spans="1:7" ht="21" x14ac:dyDescent="0.25">
      <c r="A155" s="9">
        <v>7302</v>
      </c>
      <c r="B155" s="139" t="s">
        <v>22</v>
      </c>
      <c r="C155" s="202" t="s">
        <v>749</v>
      </c>
      <c r="D155" s="11" t="s">
        <v>878</v>
      </c>
      <c r="E155" s="12">
        <v>412650</v>
      </c>
      <c r="F155" s="61" t="s">
        <v>443</v>
      </c>
      <c r="G155" s="63">
        <v>5321</v>
      </c>
    </row>
    <row r="156" spans="1:7" ht="21" x14ac:dyDescent="0.25">
      <c r="A156" s="9">
        <v>7304</v>
      </c>
      <c r="B156" s="139" t="s">
        <v>22</v>
      </c>
      <c r="C156" s="202" t="s">
        <v>879</v>
      </c>
      <c r="D156" s="11" t="s">
        <v>880</v>
      </c>
      <c r="E156" s="12">
        <v>347101</v>
      </c>
      <c r="F156" s="61" t="s">
        <v>881</v>
      </c>
      <c r="G156" s="63">
        <v>5321</v>
      </c>
    </row>
    <row r="157" spans="1:7" ht="21" x14ac:dyDescent="0.25">
      <c r="A157" s="9">
        <v>7315</v>
      </c>
      <c r="B157" s="139" t="s">
        <v>22</v>
      </c>
      <c r="C157" s="202" t="s">
        <v>902</v>
      </c>
      <c r="D157" s="11" t="s">
        <v>903</v>
      </c>
      <c r="E157" s="12">
        <v>296027</v>
      </c>
      <c r="F157" s="61" t="s">
        <v>904</v>
      </c>
      <c r="G157" s="14">
        <v>5321</v>
      </c>
    </row>
    <row r="158" spans="1:7" ht="18.75" x14ac:dyDescent="0.25">
      <c r="A158" s="56">
        <v>7240</v>
      </c>
      <c r="B158" s="139" t="s">
        <v>12</v>
      </c>
      <c r="C158" s="202" t="s">
        <v>330</v>
      </c>
      <c r="D158" s="35" t="s">
        <v>50</v>
      </c>
      <c r="E158" s="12">
        <v>342127</v>
      </c>
      <c r="F158" s="187" t="s">
        <v>184</v>
      </c>
      <c r="G158" s="14">
        <v>6341</v>
      </c>
    </row>
    <row r="159" spans="1:7" ht="30" x14ac:dyDescent="0.25">
      <c r="A159" s="56">
        <v>7327</v>
      </c>
      <c r="B159" s="139" t="s">
        <v>12</v>
      </c>
      <c r="C159" s="202" t="s">
        <v>434</v>
      </c>
      <c r="D159" s="35" t="s">
        <v>138</v>
      </c>
      <c r="E159" s="12">
        <v>396560</v>
      </c>
      <c r="F159" s="187" t="s">
        <v>268</v>
      </c>
      <c r="G159" s="14">
        <v>6341</v>
      </c>
    </row>
    <row r="160" spans="1:7" ht="18.75" x14ac:dyDescent="0.3">
      <c r="A160" s="174" t="s">
        <v>604</v>
      </c>
      <c r="B160" s="153" t="s">
        <v>16</v>
      </c>
      <c r="C160" s="299" t="s">
        <v>699</v>
      </c>
      <c r="D160" s="47" t="s">
        <v>740</v>
      </c>
      <c r="E160" s="57">
        <v>138120</v>
      </c>
      <c r="F160" s="50" t="s">
        <v>605</v>
      </c>
      <c r="G160" s="250">
        <v>5212</v>
      </c>
    </row>
    <row r="161" spans="1:7" ht="18.75" x14ac:dyDescent="0.3">
      <c r="A161" s="174" t="s">
        <v>627</v>
      </c>
      <c r="B161" s="153" t="s">
        <v>16</v>
      </c>
      <c r="C161" s="299" t="s">
        <v>708</v>
      </c>
      <c r="D161" s="55" t="s">
        <v>628</v>
      </c>
      <c r="E161" s="57">
        <v>165625</v>
      </c>
      <c r="F161" s="50" t="s">
        <v>629</v>
      </c>
      <c r="G161" s="250">
        <v>5213</v>
      </c>
    </row>
    <row r="162" spans="1:7" ht="18.75" x14ac:dyDescent="0.3">
      <c r="A162" s="174" t="s">
        <v>484</v>
      </c>
      <c r="B162" s="153" t="s">
        <v>16</v>
      </c>
      <c r="C162" s="299" t="s">
        <v>652</v>
      </c>
      <c r="D162" s="49" t="s">
        <v>485</v>
      </c>
      <c r="E162" s="57">
        <v>131928</v>
      </c>
      <c r="F162" s="50" t="s">
        <v>486</v>
      </c>
      <c r="G162" s="250">
        <v>5321</v>
      </c>
    </row>
    <row r="163" spans="1:7" ht="18.75" x14ac:dyDescent="0.3">
      <c r="A163" s="261" t="s">
        <v>452</v>
      </c>
      <c r="B163" s="263" t="s">
        <v>16</v>
      </c>
      <c r="C163" s="311" t="s">
        <v>639</v>
      </c>
      <c r="D163" s="265" t="s">
        <v>713</v>
      </c>
      <c r="E163" s="269">
        <v>100572</v>
      </c>
      <c r="F163" s="272" t="s">
        <v>453</v>
      </c>
      <c r="G163" s="276">
        <v>5321</v>
      </c>
    </row>
    <row r="164" spans="1:7" ht="18.75" x14ac:dyDescent="0.3">
      <c r="A164" s="174" t="s">
        <v>621</v>
      </c>
      <c r="B164" s="153" t="s">
        <v>16</v>
      </c>
      <c r="C164" s="299" t="s">
        <v>706</v>
      </c>
      <c r="D164" s="51" t="s">
        <v>622</v>
      </c>
      <c r="E164" s="57">
        <v>113563</v>
      </c>
      <c r="F164" s="50" t="s">
        <v>623</v>
      </c>
      <c r="G164" s="250">
        <v>5213</v>
      </c>
    </row>
    <row r="165" spans="1:7" ht="18.75" x14ac:dyDescent="0.3">
      <c r="A165" s="174" t="s">
        <v>576</v>
      </c>
      <c r="B165" s="153" t="s">
        <v>16</v>
      </c>
      <c r="C165" s="299" t="s">
        <v>687</v>
      </c>
      <c r="D165" s="49" t="s">
        <v>577</v>
      </c>
      <c r="E165" s="57">
        <v>127548</v>
      </c>
      <c r="F165" s="50" t="s">
        <v>578</v>
      </c>
      <c r="G165" s="250">
        <v>5212</v>
      </c>
    </row>
    <row r="166" spans="1:7" ht="18.75" x14ac:dyDescent="0.3">
      <c r="A166" s="174" t="s">
        <v>523</v>
      </c>
      <c r="B166" s="153" t="s">
        <v>16</v>
      </c>
      <c r="C166" s="299" t="s">
        <v>667</v>
      </c>
      <c r="D166" s="49" t="s">
        <v>524</v>
      </c>
      <c r="E166" s="57">
        <v>89184</v>
      </c>
      <c r="F166" s="50" t="s">
        <v>525</v>
      </c>
      <c r="G166" s="250">
        <v>5212</v>
      </c>
    </row>
    <row r="167" spans="1:7" ht="18.75" x14ac:dyDescent="0.25">
      <c r="A167" s="56">
        <v>7216</v>
      </c>
      <c r="B167" s="139" t="s">
        <v>12</v>
      </c>
      <c r="C167" s="202" t="s">
        <v>308</v>
      </c>
      <c r="D167" s="35" t="s">
        <v>42</v>
      </c>
      <c r="E167" s="12">
        <v>331610</v>
      </c>
      <c r="F167" s="187" t="s">
        <v>176</v>
      </c>
      <c r="G167" s="14">
        <v>6341</v>
      </c>
    </row>
    <row r="168" spans="1:7" ht="18.75" x14ac:dyDescent="0.25">
      <c r="A168" s="245">
        <v>7232</v>
      </c>
      <c r="B168" s="228" t="s">
        <v>12</v>
      </c>
      <c r="C168" s="314" t="s">
        <v>309</v>
      </c>
      <c r="D168" s="39" t="s">
        <v>44</v>
      </c>
      <c r="E168" s="148">
        <v>646057</v>
      </c>
      <c r="F168" s="241" t="s">
        <v>178</v>
      </c>
      <c r="G168" s="246">
        <v>6341</v>
      </c>
    </row>
    <row r="169" spans="1:7" ht="18.75" x14ac:dyDescent="0.25">
      <c r="A169" s="56">
        <v>7252</v>
      </c>
      <c r="B169" s="139" t="s">
        <v>12</v>
      </c>
      <c r="C169" s="202" t="s">
        <v>310</v>
      </c>
      <c r="D169" s="35" t="s">
        <v>46</v>
      </c>
      <c r="E169" s="12">
        <v>248391</v>
      </c>
      <c r="F169" s="187" t="s">
        <v>180</v>
      </c>
      <c r="G169" s="14">
        <v>6341</v>
      </c>
    </row>
    <row r="170" spans="1:7" ht="18.75" x14ac:dyDescent="0.25">
      <c r="A170" s="56">
        <v>7331</v>
      </c>
      <c r="B170" s="139" t="s">
        <v>12</v>
      </c>
      <c r="C170" s="202" t="s">
        <v>311</v>
      </c>
      <c r="D170" s="35" t="s">
        <v>47</v>
      </c>
      <c r="E170" s="12">
        <v>1196909</v>
      </c>
      <c r="F170" s="187" t="s">
        <v>181</v>
      </c>
      <c r="G170" s="14">
        <v>6341</v>
      </c>
    </row>
    <row r="171" spans="1:7" ht="18.75" x14ac:dyDescent="0.25">
      <c r="A171" s="56">
        <v>7320</v>
      </c>
      <c r="B171" s="139" t="s">
        <v>12</v>
      </c>
      <c r="C171" s="202" t="s">
        <v>312</v>
      </c>
      <c r="D171" s="35" t="s">
        <v>49</v>
      </c>
      <c r="E171" s="12">
        <v>438104</v>
      </c>
      <c r="F171" s="187" t="s">
        <v>183</v>
      </c>
      <c r="G171" s="14">
        <v>6341</v>
      </c>
    </row>
    <row r="172" spans="1:7" ht="18.75" x14ac:dyDescent="0.25">
      <c r="A172" s="56">
        <v>7299</v>
      </c>
      <c r="B172" s="139" t="s">
        <v>12</v>
      </c>
      <c r="C172" s="202" t="s">
        <v>313</v>
      </c>
      <c r="D172" s="35" t="s">
        <v>52</v>
      </c>
      <c r="E172" s="12">
        <v>677104</v>
      </c>
      <c r="F172" s="187" t="s">
        <v>186</v>
      </c>
      <c r="G172" s="14">
        <v>6341</v>
      </c>
    </row>
    <row r="173" spans="1:7" ht="18.75" x14ac:dyDescent="0.25">
      <c r="A173" s="56">
        <v>7245</v>
      </c>
      <c r="B173" s="139" t="s">
        <v>12</v>
      </c>
      <c r="C173" s="202" t="s">
        <v>314</v>
      </c>
      <c r="D173" s="35" t="s">
        <v>53</v>
      </c>
      <c r="E173" s="12">
        <v>566176</v>
      </c>
      <c r="F173" s="187" t="s">
        <v>187</v>
      </c>
      <c r="G173" s="14">
        <v>6341</v>
      </c>
    </row>
    <row r="174" spans="1:7" ht="18.75" x14ac:dyDescent="0.25">
      <c r="A174" s="245">
        <v>7242</v>
      </c>
      <c r="B174" s="228" t="s">
        <v>12</v>
      </c>
      <c r="C174" s="314" t="s">
        <v>315</v>
      </c>
      <c r="D174" s="39" t="s">
        <v>54</v>
      </c>
      <c r="E174" s="148">
        <v>749308</v>
      </c>
      <c r="F174" s="241" t="s">
        <v>188</v>
      </c>
      <c r="G174" s="246">
        <v>6341</v>
      </c>
    </row>
    <row r="175" spans="1:7" ht="18.75" x14ac:dyDescent="0.25">
      <c r="A175" s="56">
        <v>7253</v>
      </c>
      <c r="B175" s="139" t="s">
        <v>12</v>
      </c>
      <c r="C175" s="202" t="s">
        <v>316</v>
      </c>
      <c r="D175" s="35" t="s">
        <v>55</v>
      </c>
      <c r="E175" s="12">
        <v>500485</v>
      </c>
      <c r="F175" s="187" t="s">
        <v>189</v>
      </c>
      <c r="G175" s="14">
        <v>6341</v>
      </c>
    </row>
    <row r="176" spans="1:7" ht="18.75" x14ac:dyDescent="0.25">
      <c r="A176" s="245">
        <v>7231</v>
      </c>
      <c r="B176" s="228" t="s">
        <v>12</v>
      </c>
      <c r="C176" s="314" t="s">
        <v>317</v>
      </c>
      <c r="D176" s="39" t="s">
        <v>56</v>
      </c>
      <c r="E176" s="148">
        <v>556278</v>
      </c>
      <c r="F176" s="241" t="s">
        <v>190</v>
      </c>
      <c r="G176" s="246">
        <v>6341</v>
      </c>
    </row>
    <row r="177" spans="1:7" ht="18.75" x14ac:dyDescent="0.25">
      <c r="A177" s="245">
        <v>7238</v>
      </c>
      <c r="B177" s="228" t="s">
        <v>12</v>
      </c>
      <c r="C177" s="314" t="s">
        <v>318</v>
      </c>
      <c r="D177" s="39" t="s">
        <v>57</v>
      </c>
      <c r="E177" s="148">
        <v>261069</v>
      </c>
      <c r="F177" s="241" t="s">
        <v>191</v>
      </c>
      <c r="G177" s="246">
        <v>6341</v>
      </c>
    </row>
    <row r="178" spans="1:7" ht="18.75" x14ac:dyDescent="0.25">
      <c r="A178" s="56">
        <v>7267</v>
      </c>
      <c r="B178" s="139" t="s">
        <v>12</v>
      </c>
      <c r="C178" s="202" t="s">
        <v>319</v>
      </c>
      <c r="D178" s="35" t="s">
        <v>11</v>
      </c>
      <c r="E178" s="12">
        <v>646878</v>
      </c>
      <c r="F178" s="195" t="s">
        <v>307</v>
      </c>
      <c r="G178" s="14">
        <v>6341</v>
      </c>
    </row>
    <row r="179" spans="1:7" ht="18.75" x14ac:dyDescent="0.25">
      <c r="A179" s="56">
        <v>7203</v>
      </c>
      <c r="B179" s="139" t="s">
        <v>12</v>
      </c>
      <c r="C179" s="202" t="s">
        <v>320</v>
      </c>
      <c r="D179" s="35" t="s">
        <v>58</v>
      </c>
      <c r="E179" s="12">
        <v>951904</v>
      </c>
      <c r="F179" s="187" t="s">
        <v>192</v>
      </c>
      <c r="G179" s="14">
        <v>6341</v>
      </c>
    </row>
    <row r="180" spans="1:7" ht="18.75" x14ac:dyDescent="0.25">
      <c r="A180" s="56">
        <v>7266</v>
      </c>
      <c r="B180" s="139" t="s">
        <v>12</v>
      </c>
      <c r="C180" s="202" t="s">
        <v>321</v>
      </c>
      <c r="D180" s="35" t="s">
        <v>59</v>
      </c>
      <c r="E180" s="12">
        <v>1099979</v>
      </c>
      <c r="F180" s="187" t="s">
        <v>193</v>
      </c>
      <c r="G180" s="14">
        <v>6341</v>
      </c>
    </row>
    <row r="181" spans="1:7" ht="18.75" x14ac:dyDescent="0.25">
      <c r="A181" s="56">
        <v>7269</v>
      </c>
      <c r="B181" s="139" t="s">
        <v>12</v>
      </c>
      <c r="C181" s="202" t="s">
        <v>322</v>
      </c>
      <c r="D181" s="35" t="s">
        <v>60</v>
      </c>
      <c r="E181" s="12">
        <v>151503</v>
      </c>
      <c r="F181" s="187" t="s">
        <v>194</v>
      </c>
      <c r="G181" s="14">
        <v>6341</v>
      </c>
    </row>
    <row r="182" spans="1:7" ht="18.75" x14ac:dyDescent="0.25">
      <c r="A182" s="56">
        <v>7318</v>
      </c>
      <c r="B182" s="139" t="s">
        <v>12</v>
      </c>
      <c r="C182" s="202" t="s">
        <v>323</v>
      </c>
      <c r="D182" s="35" t="s">
        <v>61</v>
      </c>
      <c r="E182" s="12">
        <v>180560</v>
      </c>
      <c r="F182" s="187" t="s">
        <v>195</v>
      </c>
      <c r="G182" s="14">
        <v>6341</v>
      </c>
    </row>
    <row r="183" spans="1:7" ht="18.75" x14ac:dyDescent="0.25">
      <c r="A183" s="245">
        <v>7295</v>
      </c>
      <c r="B183" s="228" t="s">
        <v>12</v>
      </c>
      <c r="C183" s="314" t="s">
        <v>331</v>
      </c>
      <c r="D183" s="277" t="s">
        <v>64</v>
      </c>
      <c r="E183" s="148">
        <v>1304280</v>
      </c>
      <c r="F183" s="279" t="s">
        <v>198</v>
      </c>
      <c r="G183" s="246">
        <v>6341</v>
      </c>
    </row>
    <row r="184" spans="1:7" ht="18.75" x14ac:dyDescent="0.25">
      <c r="A184" s="56">
        <v>7205</v>
      </c>
      <c r="B184" s="139" t="s">
        <v>12</v>
      </c>
      <c r="C184" s="202" t="s">
        <v>332</v>
      </c>
      <c r="D184" s="35" t="s">
        <v>65</v>
      </c>
      <c r="E184" s="12">
        <v>786566</v>
      </c>
      <c r="F184" s="187" t="s">
        <v>199</v>
      </c>
      <c r="G184" s="14">
        <v>6341</v>
      </c>
    </row>
    <row r="185" spans="1:7" ht="18.75" x14ac:dyDescent="0.25">
      <c r="A185" s="56">
        <v>7214</v>
      </c>
      <c r="B185" s="139" t="s">
        <v>12</v>
      </c>
      <c r="C185" s="202" t="s">
        <v>333</v>
      </c>
      <c r="D185" s="35" t="s">
        <v>67</v>
      </c>
      <c r="E185" s="12">
        <v>805720</v>
      </c>
      <c r="F185" s="187" t="s">
        <v>201</v>
      </c>
      <c r="G185" s="14">
        <v>6341</v>
      </c>
    </row>
    <row r="186" spans="1:7" ht="18.75" x14ac:dyDescent="0.25">
      <c r="A186" s="56">
        <v>7263</v>
      </c>
      <c r="B186" s="139" t="s">
        <v>12</v>
      </c>
      <c r="C186" s="202" t="s">
        <v>334</v>
      </c>
      <c r="D186" s="35" t="s">
        <v>69</v>
      </c>
      <c r="E186" s="12">
        <v>511709</v>
      </c>
      <c r="F186" s="187" t="s">
        <v>203</v>
      </c>
      <c r="G186" s="14">
        <v>6341</v>
      </c>
    </row>
    <row r="187" spans="1:7" ht="30" x14ac:dyDescent="0.25">
      <c r="A187" s="56">
        <v>7347</v>
      </c>
      <c r="B187" s="139" t="s">
        <v>12</v>
      </c>
      <c r="C187" s="202" t="s">
        <v>335</v>
      </c>
      <c r="D187" s="35" t="s">
        <v>70</v>
      </c>
      <c r="E187" s="12">
        <v>250101</v>
      </c>
      <c r="F187" s="187" t="s">
        <v>204</v>
      </c>
      <c r="G187" s="14">
        <v>6341</v>
      </c>
    </row>
    <row r="188" spans="1:7" ht="18.75" x14ac:dyDescent="0.25">
      <c r="A188" s="56">
        <v>7290</v>
      </c>
      <c r="B188" s="139" t="s">
        <v>12</v>
      </c>
      <c r="C188" s="202" t="s">
        <v>336</v>
      </c>
      <c r="D188" s="35" t="s">
        <v>73</v>
      </c>
      <c r="E188" s="12">
        <v>1517556</v>
      </c>
      <c r="F188" s="187" t="s">
        <v>207</v>
      </c>
      <c r="G188" s="14">
        <v>6341</v>
      </c>
    </row>
    <row r="189" spans="1:7" ht="18.75" x14ac:dyDescent="0.25">
      <c r="A189" s="56">
        <v>7296</v>
      </c>
      <c r="B189" s="139" t="s">
        <v>12</v>
      </c>
      <c r="C189" s="202" t="s">
        <v>337</v>
      </c>
      <c r="D189" s="35" t="s">
        <v>74</v>
      </c>
      <c r="E189" s="12">
        <v>291858</v>
      </c>
      <c r="F189" s="187" t="s">
        <v>208</v>
      </c>
      <c r="G189" s="14">
        <v>6341</v>
      </c>
    </row>
    <row r="190" spans="1:7" ht="18.75" x14ac:dyDescent="0.25">
      <c r="A190" s="56">
        <v>7281</v>
      </c>
      <c r="B190" s="139" t="s">
        <v>12</v>
      </c>
      <c r="C190" s="202" t="s">
        <v>338</v>
      </c>
      <c r="D190" s="35" t="s">
        <v>75</v>
      </c>
      <c r="E190" s="12">
        <v>377070</v>
      </c>
      <c r="F190" s="187" t="s">
        <v>209</v>
      </c>
      <c r="G190" s="14">
        <v>6341</v>
      </c>
    </row>
    <row r="191" spans="1:7" ht="18.75" x14ac:dyDescent="0.25">
      <c r="A191" s="56">
        <v>7233</v>
      </c>
      <c r="B191" s="139" t="s">
        <v>12</v>
      </c>
      <c r="C191" s="202" t="s">
        <v>339</v>
      </c>
      <c r="D191" s="35" t="s">
        <v>76</v>
      </c>
      <c r="E191" s="12">
        <v>568532</v>
      </c>
      <c r="F191" s="187" t="s">
        <v>210</v>
      </c>
      <c r="G191" s="14">
        <v>6341</v>
      </c>
    </row>
    <row r="192" spans="1:7" ht="18.75" x14ac:dyDescent="0.25">
      <c r="A192" s="56">
        <v>7250</v>
      </c>
      <c r="B192" s="139" t="s">
        <v>12</v>
      </c>
      <c r="C192" s="202" t="s">
        <v>340</v>
      </c>
      <c r="D192" s="35" t="s">
        <v>78</v>
      </c>
      <c r="E192" s="12">
        <v>712195</v>
      </c>
      <c r="F192" s="187" t="s">
        <v>212</v>
      </c>
      <c r="G192" s="14">
        <v>6341</v>
      </c>
    </row>
    <row r="193" spans="1:7" ht="18.75" x14ac:dyDescent="0.25">
      <c r="A193" s="56">
        <v>7323</v>
      </c>
      <c r="B193" s="139" t="s">
        <v>12</v>
      </c>
      <c r="C193" s="202" t="s">
        <v>341</v>
      </c>
      <c r="D193" s="35" t="s">
        <v>79</v>
      </c>
      <c r="E193" s="12">
        <v>362014</v>
      </c>
      <c r="F193" s="187" t="s">
        <v>213</v>
      </c>
      <c r="G193" s="14">
        <v>6341</v>
      </c>
    </row>
    <row r="194" spans="1:7" ht="18.75" x14ac:dyDescent="0.25">
      <c r="A194" s="56">
        <v>7284</v>
      </c>
      <c r="B194" s="139" t="s">
        <v>12</v>
      </c>
      <c r="C194" s="202" t="s">
        <v>342</v>
      </c>
      <c r="D194" s="35" t="s">
        <v>81</v>
      </c>
      <c r="E194" s="12">
        <v>1438741</v>
      </c>
      <c r="F194" s="187" t="s">
        <v>215</v>
      </c>
      <c r="G194" s="14">
        <v>6341</v>
      </c>
    </row>
    <row r="195" spans="1:7" ht="18.75" x14ac:dyDescent="0.25">
      <c r="A195" s="56">
        <v>7249</v>
      </c>
      <c r="B195" s="139" t="s">
        <v>12</v>
      </c>
      <c r="C195" s="202" t="s">
        <v>343</v>
      </c>
      <c r="D195" s="35" t="s">
        <v>82</v>
      </c>
      <c r="E195" s="12">
        <v>317817</v>
      </c>
      <c r="F195" s="195" t="s">
        <v>352</v>
      </c>
      <c r="G195" s="14">
        <v>6341</v>
      </c>
    </row>
    <row r="196" spans="1:7" ht="18.75" x14ac:dyDescent="0.25">
      <c r="A196" s="56">
        <v>7287</v>
      </c>
      <c r="B196" s="139" t="s">
        <v>12</v>
      </c>
      <c r="C196" s="202" t="s">
        <v>345</v>
      </c>
      <c r="D196" s="35" t="s">
        <v>83</v>
      </c>
      <c r="E196" s="12">
        <v>384420</v>
      </c>
      <c r="F196" s="187" t="s">
        <v>216</v>
      </c>
      <c r="G196" s="14">
        <v>6341</v>
      </c>
    </row>
    <row r="197" spans="1:7" ht="18.75" x14ac:dyDescent="0.25">
      <c r="A197" s="56">
        <v>7330</v>
      </c>
      <c r="B197" s="139" t="s">
        <v>12</v>
      </c>
      <c r="C197" s="202" t="s">
        <v>344</v>
      </c>
      <c r="D197" s="35" t="s">
        <v>84</v>
      </c>
      <c r="E197" s="12">
        <v>444991</v>
      </c>
      <c r="F197" s="187" t="s">
        <v>217</v>
      </c>
      <c r="G197" s="14">
        <v>6341</v>
      </c>
    </row>
    <row r="198" spans="1:7" ht="18.75" x14ac:dyDescent="0.25">
      <c r="A198" s="56">
        <v>7336</v>
      </c>
      <c r="B198" s="139" t="s">
        <v>12</v>
      </c>
      <c r="C198" s="202" t="s">
        <v>354</v>
      </c>
      <c r="D198" s="35" t="s">
        <v>88</v>
      </c>
      <c r="E198" s="12">
        <v>212925</v>
      </c>
      <c r="F198" s="187" t="s">
        <v>221</v>
      </c>
      <c r="G198" s="14">
        <v>6341</v>
      </c>
    </row>
    <row r="199" spans="1:7" ht="18.75" x14ac:dyDescent="0.25">
      <c r="A199" s="56">
        <v>7201</v>
      </c>
      <c r="B199" s="139" t="s">
        <v>12</v>
      </c>
      <c r="C199" s="202" t="s">
        <v>355</v>
      </c>
      <c r="D199" s="35" t="s">
        <v>90</v>
      </c>
      <c r="E199" s="12">
        <v>635672</v>
      </c>
      <c r="F199" s="187" t="s">
        <v>223</v>
      </c>
      <c r="G199" s="14">
        <v>6341</v>
      </c>
    </row>
    <row r="200" spans="1:7" ht="18.75" x14ac:dyDescent="0.25">
      <c r="A200" s="56">
        <v>7275</v>
      </c>
      <c r="B200" s="139" t="s">
        <v>12</v>
      </c>
      <c r="C200" s="202" t="s">
        <v>356</v>
      </c>
      <c r="D200" s="35" t="s">
        <v>91</v>
      </c>
      <c r="E200" s="12">
        <v>214400</v>
      </c>
      <c r="F200" s="187" t="s">
        <v>224</v>
      </c>
      <c r="G200" s="14">
        <v>6341</v>
      </c>
    </row>
    <row r="201" spans="1:7" ht="18.75" x14ac:dyDescent="0.25">
      <c r="A201" s="56">
        <v>7329</v>
      </c>
      <c r="B201" s="139" t="s">
        <v>12</v>
      </c>
      <c r="C201" s="202" t="s">
        <v>357</v>
      </c>
      <c r="D201" s="35" t="s">
        <v>94</v>
      </c>
      <c r="E201" s="12">
        <v>968558</v>
      </c>
      <c r="F201" s="187" t="s">
        <v>227</v>
      </c>
      <c r="G201" s="14">
        <v>6341</v>
      </c>
    </row>
    <row r="202" spans="1:7" ht="18.75" x14ac:dyDescent="0.25">
      <c r="A202" s="56">
        <v>7300</v>
      </c>
      <c r="B202" s="139" t="s">
        <v>12</v>
      </c>
      <c r="C202" s="202" t="s">
        <v>358</v>
      </c>
      <c r="D202" s="35" t="s">
        <v>96</v>
      </c>
      <c r="E202" s="12">
        <v>289334</v>
      </c>
      <c r="F202" s="187" t="s">
        <v>229</v>
      </c>
      <c r="G202" s="14">
        <v>6341</v>
      </c>
    </row>
    <row r="203" spans="1:7" ht="18.75" x14ac:dyDescent="0.25">
      <c r="A203" s="56">
        <v>7226</v>
      </c>
      <c r="B203" s="139" t="s">
        <v>12</v>
      </c>
      <c r="C203" s="202" t="s">
        <v>359</v>
      </c>
      <c r="D203" s="35" t="s">
        <v>100</v>
      </c>
      <c r="E203" s="12">
        <v>592794</v>
      </c>
      <c r="F203" s="187" t="s">
        <v>233</v>
      </c>
      <c r="G203" s="14">
        <v>6341</v>
      </c>
    </row>
    <row r="204" spans="1:7" ht="18.75" x14ac:dyDescent="0.25">
      <c r="A204" s="56">
        <v>7294</v>
      </c>
      <c r="B204" s="139" t="s">
        <v>12</v>
      </c>
      <c r="C204" s="202" t="s">
        <v>360</v>
      </c>
      <c r="D204" s="35" t="s">
        <v>101</v>
      </c>
      <c r="E204" s="12">
        <v>916383</v>
      </c>
      <c r="F204" s="187" t="s">
        <v>234</v>
      </c>
      <c r="G204" s="14">
        <v>6341</v>
      </c>
    </row>
    <row r="205" spans="1:7" ht="18.75" x14ac:dyDescent="0.25">
      <c r="A205" s="56">
        <v>7346</v>
      </c>
      <c r="B205" s="139" t="s">
        <v>12</v>
      </c>
      <c r="C205" s="202" t="s">
        <v>361</v>
      </c>
      <c r="D205" s="36" t="s">
        <v>103</v>
      </c>
      <c r="E205" s="12">
        <v>160266</v>
      </c>
      <c r="F205" s="187" t="s">
        <v>236</v>
      </c>
      <c r="G205" s="14">
        <v>6341</v>
      </c>
    </row>
    <row r="206" spans="1:7" ht="18.75" x14ac:dyDescent="0.25">
      <c r="A206" s="56">
        <v>7207</v>
      </c>
      <c r="B206" s="139" t="s">
        <v>12</v>
      </c>
      <c r="C206" s="202" t="s">
        <v>362</v>
      </c>
      <c r="D206" s="35" t="s">
        <v>104</v>
      </c>
      <c r="E206" s="12">
        <v>1304226</v>
      </c>
      <c r="F206" s="187" t="s">
        <v>237</v>
      </c>
      <c r="G206" s="14">
        <v>6341</v>
      </c>
    </row>
    <row r="207" spans="1:7" ht="18.75" x14ac:dyDescent="0.25">
      <c r="A207" s="56">
        <v>7228</v>
      </c>
      <c r="B207" s="139" t="s">
        <v>12</v>
      </c>
      <c r="C207" s="202" t="s">
        <v>363</v>
      </c>
      <c r="D207" s="35" t="s">
        <v>106</v>
      </c>
      <c r="E207" s="12">
        <v>530865</v>
      </c>
      <c r="F207" s="187" t="s">
        <v>238</v>
      </c>
      <c r="G207" s="14">
        <v>6341</v>
      </c>
    </row>
    <row r="208" spans="1:7" ht="18.75" x14ac:dyDescent="0.25">
      <c r="A208" s="56">
        <v>7209</v>
      </c>
      <c r="B208" s="139" t="s">
        <v>12</v>
      </c>
      <c r="C208" s="202" t="s">
        <v>364</v>
      </c>
      <c r="D208" s="35" t="s">
        <v>107</v>
      </c>
      <c r="E208" s="12">
        <v>314309</v>
      </c>
      <c r="F208" s="187" t="s">
        <v>239</v>
      </c>
      <c r="G208" s="14">
        <v>6341</v>
      </c>
    </row>
    <row r="209" spans="1:7" ht="18.75" x14ac:dyDescent="0.25">
      <c r="A209" s="56">
        <v>7215</v>
      </c>
      <c r="B209" s="139" t="s">
        <v>12</v>
      </c>
      <c r="C209" s="202" t="s">
        <v>365</v>
      </c>
      <c r="D209" s="35" t="s">
        <v>108</v>
      </c>
      <c r="E209" s="12">
        <v>569711</v>
      </c>
      <c r="F209" s="187" t="s">
        <v>240</v>
      </c>
      <c r="G209" s="14">
        <v>6341</v>
      </c>
    </row>
    <row r="210" spans="1:7" ht="18.75" x14ac:dyDescent="0.25">
      <c r="A210" s="56">
        <v>7208</v>
      </c>
      <c r="B210" s="139" t="s">
        <v>12</v>
      </c>
      <c r="C210" s="202" t="s">
        <v>366</v>
      </c>
      <c r="D210" s="35" t="s">
        <v>109</v>
      </c>
      <c r="E210" s="12">
        <v>487791</v>
      </c>
      <c r="F210" s="187" t="s">
        <v>241</v>
      </c>
      <c r="G210" s="14">
        <v>6341</v>
      </c>
    </row>
    <row r="211" spans="1:7" ht="18.75" x14ac:dyDescent="0.25">
      <c r="A211" s="56">
        <v>7204</v>
      </c>
      <c r="B211" s="139" t="s">
        <v>12</v>
      </c>
      <c r="C211" s="202" t="s">
        <v>367</v>
      </c>
      <c r="D211" s="35" t="s">
        <v>110</v>
      </c>
      <c r="E211" s="12">
        <v>597366</v>
      </c>
      <c r="F211" s="187" t="s">
        <v>242</v>
      </c>
      <c r="G211" s="14">
        <v>6341</v>
      </c>
    </row>
    <row r="212" spans="1:7" ht="18.75" x14ac:dyDescent="0.25">
      <c r="A212" s="56">
        <v>7244</v>
      </c>
      <c r="B212" s="139" t="s">
        <v>12</v>
      </c>
      <c r="C212" s="202" t="s">
        <v>368</v>
      </c>
      <c r="D212" s="35" t="s">
        <v>114</v>
      </c>
      <c r="E212" s="12">
        <v>299582</v>
      </c>
      <c r="F212" s="187" t="s">
        <v>244</v>
      </c>
      <c r="G212" s="14">
        <v>6341</v>
      </c>
    </row>
    <row r="213" spans="1:7" ht="18.75" x14ac:dyDescent="0.25">
      <c r="A213" s="56">
        <v>7211</v>
      </c>
      <c r="B213" s="139" t="s">
        <v>12</v>
      </c>
      <c r="C213" s="202" t="s">
        <v>369</v>
      </c>
      <c r="D213" s="35" t="s">
        <v>115</v>
      </c>
      <c r="E213" s="12">
        <v>727898</v>
      </c>
      <c r="F213" s="187" t="s">
        <v>245</v>
      </c>
      <c r="G213" s="14">
        <v>6341</v>
      </c>
    </row>
    <row r="214" spans="1:7" ht="18.75" x14ac:dyDescent="0.25">
      <c r="A214" s="56">
        <v>7334</v>
      </c>
      <c r="B214" s="139" t="s">
        <v>12</v>
      </c>
      <c r="C214" s="202" t="s">
        <v>370</v>
      </c>
      <c r="D214" s="35" t="s">
        <v>116</v>
      </c>
      <c r="E214" s="12">
        <v>349254</v>
      </c>
      <c r="F214" s="187" t="s">
        <v>246</v>
      </c>
      <c r="G214" s="14">
        <v>6341</v>
      </c>
    </row>
    <row r="215" spans="1:7" ht="18.75" x14ac:dyDescent="0.25">
      <c r="A215" s="56">
        <v>7350</v>
      </c>
      <c r="B215" s="139" t="s">
        <v>12</v>
      </c>
      <c r="C215" s="202" t="s">
        <v>371</v>
      </c>
      <c r="D215" s="35" t="s">
        <v>118</v>
      </c>
      <c r="E215" s="12">
        <v>478364</v>
      </c>
      <c r="F215" s="187" t="s">
        <v>248</v>
      </c>
      <c r="G215" s="14">
        <v>6341</v>
      </c>
    </row>
    <row r="216" spans="1:7" ht="18.75" x14ac:dyDescent="0.25">
      <c r="A216" s="56">
        <v>7343</v>
      </c>
      <c r="B216" s="139" t="s">
        <v>12</v>
      </c>
      <c r="C216" s="202" t="s">
        <v>372</v>
      </c>
      <c r="D216" s="35" t="s">
        <v>119</v>
      </c>
      <c r="E216" s="12">
        <v>1770381</v>
      </c>
      <c r="F216" s="187" t="s">
        <v>249</v>
      </c>
      <c r="G216" s="14">
        <v>6341</v>
      </c>
    </row>
    <row r="217" spans="1:7" ht="18.75" x14ac:dyDescent="0.25">
      <c r="A217" s="56">
        <v>7268</v>
      </c>
      <c r="B217" s="139" t="s">
        <v>12</v>
      </c>
      <c r="C217" s="202" t="s">
        <v>373</v>
      </c>
      <c r="D217" s="35" t="s">
        <v>120</v>
      </c>
      <c r="E217" s="12">
        <v>574714</v>
      </c>
      <c r="F217" s="187" t="s">
        <v>250</v>
      </c>
      <c r="G217" s="14">
        <v>6341</v>
      </c>
    </row>
    <row r="218" spans="1:7" ht="18.75" x14ac:dyDescent="0.25">
      <c r="A218" s="56">
        <v>7311</v>
      </c>
      <c r="B218" s="139" t="s">
        <v>12</v>
      </c>
      <c r="C218" s="202" t="s">
        <v>374</v>
      </c>
      <c r="D218" s="35" t="s">
        <v>121</v>
      </c>
      <c r="E218" s="12">
        <v>115085</v>
      </c>
      <c r="F218" s="187" t="s">
        <v>251</v>
      </c>
      <c r="G218" s="14">
        <v>6341</v>
      </c>
    </row>
    <row r="219" spans="1:7" ht="18.75" x14ac:dyDescent="0.25">
      <c r="A219" s="56">
        <v>7236</v>
      </c>
      <c r="B219" s="139" t="s">
        <v>12</v>
      </c>
      <c r="C219" s="202" t="s">
        <v>375</v>
      </c>
      <c r="D219" s="35" t="s">
        <v>122</v>
      </c>
      <c r="E219" s="12">
        <v>142783</v>
      </c>
      <c r="F219" s="187" t="s">
        <v>252</v>
      </c>
      <c r="G219" s="14">
        <v>6341</v>
      </c>
    </row>
    <row r="220" spans="1:7" ht="18.75" x14ac:dyDescent="0.25">
      <c r="A220" s="67">
        <v>7221</v>
      </c>
      <c r="B220" s="177" t="s">
        <v>12</v>
      </c>
      <c r="C220" s="312" t="s">
        <v>376</v>
      </c>
      <c r="D220" s="38" t="s">
        <v>123</v>
      </c>
      <c r="E220" s="6">
        <v>617788</v>
      </c>
      <c r="F220" s="147" t="s">
        <v>253</v>
      </c>
      <c r="G220" s="251">
        <v>6341</v>
      </c>
    </row>
    <row r="221" spans="1:7" ht="18.75" x14ac:dyDescent="0.25">
      <c r="A221" s="56">
        <v>7278</v>
      </c>
      <c r="B221" s="176" t="s">
        <v>12</v>
      </c>
      <c r="C221" s="202" t="s">
        <v>377</v>
      </c>
      <c r="D221" s="180" t="s">
        <v>124</v>
      </c>
      <c r="E221" s="183">
        <v>542924</v>
      </c>
      <c r="F221" s="187" t="s">
        <v>254</v>
      </c>
      <c r="G221" s="251">
        <v>6341</v>
      </c>
    </row>
    <row r="222" spans="1:7" ht="18.75" x14ac:dyDescent="0.25">
      <c r="A222" s="56">
        <v>7213</v>
      </c>
      <c r="B222" s="176" t="s">
        <v>12</v>
      </c>
      <c r="C222" s="202" t="s">
        <v>378</v>
      </c>
      <c r="D222" s="180" t="s">
        <v>126</v>
      </c>
      <c r="E222" s="183">
        <v>387280</v>
      </c>
      <c r="F222" s="187" t="s">
        <v>256</v>
      </c>
      <c r="G222" s="251">
        <v>6341</v>
      </c>
    </row>
    <row r="223" spans="1:7" ht="18.75" x14ac:dyDescent="0.25">
      <c r="A223" s="56">
        <v>7286</v>
      </c>
      <c r="B223" s="176" t="s">
        <v>12</v>
      </c>
      <c r="C223" s="202" t="s">
        <v>379</v>
      </c>
      <c r="D223" s="180" t="s">
        <v>127</v>
      </c>
      <c r="E223" s="183">
        <v>513258</v>
      </c>
      <c r="F223" s="187" t="s">
        <v>257</v>
      </c>
      <c r="G223" s="251">
        <v>6341</v>
      </c>
    </row>
    <row r="224" spans="1:7" ht="18.75" x14ac:dyDescent="0.25">
      <c r="A224" s="56">
        <v>7309</v>
      </c>
      <c r="B224" s="176" t="s">
        <v>12</v>
      </c>
      <c r="C224" s="202" t="s">
        <v>380</v>
      </c>
      <c r="D224" s="180" t="s">
        <v>128</v>
      </c>
      <c r="E224" s="183">
        <v>184296</v>
      </c>
      <c r="F224" s="187" t="s">
        <v>258</v>
      </c>
      <c r="G224" s="251">
        <v>6341</v>
      </c>
    </row>
    <row r="225" spans="1:7" ht="18.75" x14ac:dyDescent="0.25">
      <c r="A225" s="56">
        <v>7224</v>
      </c>
      <c r="B225" s="176" t="s">
        <v>12</v>
      </c>
      <c r="C225" s="202" t="s">
        <v>381</v>
      </c>
      <c r="D225" s="180" t="s">
        <v>130</v>
      </c>
      <c r="E225" s="183">
        <v>529251</v>
      </c>
      <c r="F225" s="187" t="s">
        <v>260</v>
      </c>
      <c r="G225" s="251">
        <v>6341</v>
      </c>
    </row>
    <row r="226" spans="1:7" ht="18.75" x14ac:dyDescent="0.25">
      <c r="A226" s="56">
        <v>7348</v>
      </c>
      <c r="B226" s="176" t="s">
        <v>12</v>
      </c>
      <c r="C226" s="202" t="s">
        <v>382</v>
      </c>
      <c r="D226" s="180" t="s">
        <v>131</v>
      </c>
      <c r="E226" s="183">
        <v>452830</v>
      </c>
      <c r="F226" s="187" t="s">
        <v>261</v>
      </c>
      <c r="G226" s="251">
        <v>6341</v>
      </c>
    </row>
    <row r="227" spans="1:7" ht="18.75" x14ac:dyDescent="0.25">
      <c r="A227" s="56">
        <v>7292</v>
      </c>
      <c r="B227" s="176" t="s">
        <v>12</v>
      </c>
      <c r="C227" s="202" t="s">
        <v>383</v>
      </c>
      <c r="D227" s="180" t="s">
        <v>134</v>
      </c>
      <c r="E227" s="183">
        <v>492220</v>
      </c>
      <c r="F227" s="187" t="s">
        <v>264</v>
      </c>
      <c r="G227" s="251">
        <v>6341</v>
      </c>
    </row>
    <row r="228" spans="1:7" ht="18.75" x14ac:dyDescent="0.25">
      <c r="A228" s="56">
        <v>7206</v>
      </c>
      <c r="B228" s="176" t="s">
        <v>12</v>
      </c>
      <c r="C228" s="202" t="s">
        <v>384</v>
      </c>
      <c r="D228" s="180" t="s">
        <v>135</v>
      </c>
      <c r="E228" s="183">
        <v>566767</v>
      </c>
      <c r="F228" s="187" t="s">
        <v>265</v>
      </c>
      <c r="G228" s="252">
        <v>6341</v>
      </c>
    </row>
    <row r="229" spans="1:7" ht="18.75" x14ac:dyDescent="0.25">
      <c r="A229" s="56">
        <v>7230</v>
      </c>
      <c r="B229" s="176" t="s">
        <v>12</v>
      </c>
      <c r="C229" s="202" t="s">
        <v>385</v>
      </c>
      <c r="D229" s="180" t="s">
        <v>136</v>
      </c>
      <c r="E229" s="183">
        <v>184070</v>
      </c>
      <c r="F229" s="187" t="s">
        <v>266</v>
      </c>
      <c r="G229" s="252">
        <v>6341</v>
      </c>
    </row>
    <row r="230" spans="1:7" ht="18.75" x14ac:dyDescent="0.25">
      <c r="A230" s="56">
        <v>7260</v>
      </c>
      <c r="B230" s="176" t="s">
        <v>12</v>
      </c>
      <c r="C230" s="202" t="s">
        <v>386</v>
      </c>
      <c r="D230" s="180" t="s">
        <v>137</v>
      </c>
      <c r="E230" s="183">
        <v>1193841</v>
      </c>
      <c r="F230" s="187" t="s">
        <v>267</v>
      </c>
      <c r="G230" s="252">
        <v>6341</v>
      </c>
    </row>
    <row r="231" spans="1:7" ht="18.75" x14ac:dyDescent="0.25">
      <c r="A231" s="56">
        <v>7262</v>
      </c>
      <c r="B231" s="176" t="s">
        <v>12</v>
      </c>
      <c r="C231" s="202" t="s">
        <v>387</v>
      </c>
      <c r="D231" s="180" t="s">
        <v>139</v>
      </c>
      <c r="E231" s="183">
        <v>1672539</v>
      </c>
      <c r="F231" s="187" t="s">
        <v>269</v>
      </c>
      <c r="G231" s="251">
        <v>6341</v>
      </c>
    </row>
    <row r="232" spans="1:7" ht="20.25" customHeight="1" x14ac:dyDescent="0.25">
      <c r="A232" s="56">
        <v>7277</v>
      </c>
      <c r="B232" s="176" t="s">
        <v>12</v>
      </c>
      <c r="C232" s="202" t="s">
        <v>388</v>
      </c>
      <c r="D232" s="180" t="s">
        <v>140</v>
      </c>
      <c r="E232" s="183">
        <v>237928</v>
      </c>
      <c r="F232" s="187" t="s">
        <v>270</v>
      </c>
      <c r="G232" s="251">
        <v>6341</v>
      </c>
    </row>
    <row r="233" spans="1:7" ht="22.5" customHeight="1" x14ac:dyDescent="0.25">
      <c r="A233" s="56">
        <v>7248</v>
      </c>
      <c r="B233" s="176" t="s">
        <v>12</v>
      </c>
      <c r="C233" s="202" t="s">
        <v>389</v>
      </c>
      <c r="D233" s="180" t="s">
        <v>142</v>
      </c>
      <c r="E233" s="183">
        <v>574903</v>
      </c>
      <c r="F233" s="187" t="s">
        <v>272</v>
      </c>
      <c r="G233" s="251">
        <v>6341</v>
      </c>
    </row>
    <row r="234" spans="1:7" ht="18.75" x14ac:dyDescent="0.25">
      <c r="A234" s="56">
        <v>7270</v>
      </c>
      <c r="B234" s="176" t="s">
        <v>12</v>
      </c>
      <c r="C234" s="202" t="s">
        <v>390</v>
      </c>
      <c r="D234" s="180" t="s">
        <v>53</v>
      </c>
      <c r="E234" s="183">
        <v>290903</v>
      </c>
      <c r="F234" s="187" t="s">
        <v>275</v>
      </c>
      <c r="G234" s="251">
        <v>6341</v>
      </c>
    </row>
    <row r="235" spans="1:7" ht="18.75" x14ac:dyDescent="0.25">
      <c r="A235" s="56">
        <v>7261</v>
      </c>
      <c r="B235" s="176" t="s">
        <v>12</v>
      </c>
      <c r="C235" s="202" t="s">
        <v>391</v>
      </c>
      <c r="D235" s="180" t="s">
        <v>145</v>
      </c>
      <c r="E235" s="183">
        <v>449943</v>
      </c>
      <c r="F235" s="187" t="s">
        <v>276</v>
      </c>
      <c r="G235" s="251">
        <v>6341</v>
      </c>
    </row>
    <row r="236" spans="1:7" ht="18.75" x14ac:dyDescent="0.25">
      <c r="A236" s="56">
        <v>7239</v>
      </c>
      <c r="B236" s="176" t="s">
        <v>12</v>
      </c>
      <c r="C236" s="202" t="s">
        <v>392</v>
      </c>
      <c r="D236" s="180" t="s">
        <v>146</v>
      </c>
      <c r="E236" s="183">
        <v>281219</v>
      </c>
      <c r="F236" s="187" t="s">
        <v>277</v>
      </c>
      <c r="G236" s="251">
        <v>6341</v>
      </c>
    </row>
    <row r="237" spans="1:7" ht="18.75" x14ac:dyDescent="0.25">
      <c r="A237" s="56">
        <v>7227</v>
      </c>
      <c r="B237" s="176" t="s">
        <v>12</v>
      </c>
      <c r="C237" s="202" t="s">
        <v>393</v>
      </c>
      <c r="D237" s="180" t="s">
        <v>147</v>
      </c>
      <c r="E237" s="183">
        <v>768174</v>
      </c>
      <c r="F237" s="187" t="s">
        <v>278</v>
      </c>
      <c r="G237" s="251">
        <v>6341</v>
      </c>
    </row>
    <row r="238" spans="1:7" ht="18.75" x14ac:dyDescent="0.25">
      <c r="A238" s="56">
        <v>7288</v>
      </c>
      <c r="B238" s="176" t="s">
        <v>12</v>
      </c>
      <c r="C238" s="202" t="s">
        <v>394</v>
      </c>
      <c r="D238" s="180" t="s">
        <v>149</v>
      </c>
      <c r="E238" s="183">
        <v>1055225</v>
      </c>
      <c r="F238" s="187" t="s">
        <v>280</v>
      </c>
      <c r="G238" s="251">
        <v>6341</v>
      </c>
    </row>
    <row r="239" spans="1:7" ht="18.75" x14ac:dyDescent="0.25">
      <c r="A239" s="56">
        <v>7234</v>
      </c>
      <c r="B239" s="176" t="s">
        <v>12</v>
      </c>
      <c r="C239" s="202" t="s">
        <v>395</v>
      </c>
      <c r="D239" s="180" t="s">
        <v>150</v>
      </c>
      <c r="E239" s="183">
        <v>430461</v>
      </c>
      <c r="F239" s="187" t="s">
        <v>281</v>
      </c>
      <c r="G239" s="251">
        <v>6341</v>
      </c>
    </row>
    <row r="240" spans="1:7" ht="18.75" x14ac:dyDescent="0.25">
      <c r="A240" s="56">
        <v>7293</v>
      </c>
      <c r="B240" s="176" t="s">
        <v>12</v>
      </c>
      <c r="C240" s="202" t="s">
        <v>396</v>
      </c>
      <c r="D240" s="180" t="s">
        <v>151</v>
      </c>
      <c r="E240" s="183">
        <v>628105</v>
      </c>
      <c r="F240" s="187" t="s">
        <v>282</v>
      </c>
      <c r="G240" s="251">
        <v>6341</v>
      </c>
    </row>
    <row r="241" spans="1:7" ht="18.75" x14ac:dyDescent="0.25">
      <c r="A241" s="56">
        <v>7241</v>
      </c>
      <c r="B241" s="176" t="s">
        <v>12</v>
      </c>
      <c r="C241" s="202" t="s">
        <v>397</v>
      </c>
      <c r="D241" s="180" t="s">
        <v>152</v>
      </c>
      <c r="E241" s="183">
        <v>320880</v>
      </c>
      <c r="F241" s="187" t="s">
        <v>283</v>
      </c>
      <c r="G241" s="251">
        <v>6341</v>
      </c>
    </row>
    <row r="242" spans="1:7" ht="18.75" x14ac:dyDescent="0.25">
      <c r="A242" s="56">
        <v>7325</v>
      </c>
      <c r="B242" s="176" t="s">
        <v>12</v>
      </c>
      <c r="C242" s="202" t="s">
        <v>398</v>
      </c>
      <c r="D242" s="180" t="s">
        <v>154</v>
      </c>
      <c r="E242" s="183">
        <v>334284</v>
      </c>
      <c r="F242" s="187" t="s">
        <v>285</v>
      </c>
      <c r="G242" s="251">
        <v>6341</v>
      </c>
    </row>
    <row r="243" spans="1:7" ht="18.75" x14ac:dyDescent="0.25">
      <c r="A243" s="56">
        <v>7259</v>
      </c>
      <c r="B243" s="176" t="s">
        <v>12</v>
      </c>
      <c r="C243" s="202" t="s">
        <v>399</v>
      </c>
      <c r="D243" s="180" t="s">
        <v>155</v>
      </c>
      <c r="E243" s="183">
        <v>1246663</v>
      </c>
      <c r="F243" s="187" t="s">
        <v>286</v>
      </c>
      <c r="G243" s="251">
        <v>6341</v>
      </c>
    </row>
    <row r="244" spans="1:7" ht="18.75" x14ac:dyDescent="0.25">
      <c r="A244" s="56">
        <v>7258</v>
      </c>
      <c r="B244" s="176" t="s">
        <v>12</v>
      </c>
      <c r="C244" s="202" t="s">
        <v>400</v>
      </c>
      <c r="D244" s="180" t="s">
        <v>157</v>
      </c>
      <c r="E244" s="183">
        <v>278577</v>
      </c>
      <c r="F244" s="187" t="s">
        <v>288</v>
      </c>
      <c r="G244" s="251">
        <v>6341</v>
      </c>
    </row>
    <row r="245" spans="1:7" ht="18.75" x14ac:dyDescent="0.25">
      <c r="A245" s="56">
        <v>7271</v>
      </c>
      <c r="B245" s="176" t="s">
        <v>12</v>
      </c>
      <c r="C245" s="202" t="s">
        <v>401</v>
      </c>
      <c r="D245" s="180" t="s">
        <v>158</v>
      </c>
      <c r="E245" s="183">
        <v>882600</v>
      </c>
      <c r="F245" s="187" t="s">
        <v>289</v>
      </c>
      <c r="G245" s="251">
        <v>6341</v>
      </c>
    </row>
    <row r="246" spans="1:7" ht="21" customHeight="1" x14ac:dyDescent="0.25">
      <c r="A246" s="67">
        <v>7326</v>
      </c>
      <c r="B246" s="138" t="s">
        <v>12</v>
      </c>
      <c r="C246" s="312" t="s">
        <v>402</v>
      </c>
      <c r="D246" s="38" t="s">
        <v>159</v>
      </c>
      <c r="E246" s="6">
        <v>432506</v>
      </c>
      <c r="F246" s="187" t="s">
        <v>290</v>
      </c>
      <c r="G246" s="8">
        <v>6341</v>
      </c>
    </row>
    <row r="247" spans="1:7" ht="18.75" x14ac:dyDescent="0.25">
      <c r="A247" s="56">
        <v>7303</v>
      </c>
      <c r="B247" s="139" t="s">
        <v>12</v>
      </c>
      <c r="C247" s="202" t="s">
        <v>403</v>
      </c>
      <c r="D247" s="35" t="s">
        <v>160</v>
      </c>
      <c r="E247" s="12">
        <v>179201</v>
      </c>
      <c r="F247" s="187" t="s">
        <v>291</v>
      </c>
      <c r="G247" s="14">
        <v>6341</v>
      </c>
    </row>
    <row r="248" spans="1:7" ht="20.25" customHeight="1" x14ac:dyDescent="0.25">
      <c r="A248" s="56">
        <v>7272</v>
      </c>
      <c r="B248" s="139" t="s">
        <v>12</v>
      </c>
      <c r="C248" s="202" t="s">
        <v>404</v>
      </c>
      <c r="D248" s="35" t="s">
        <v>161</v>
      </c>
      <c r="E248" s="12">
        <v>573109</v>
      </c>
      <c r="F248" s="187" t="s">
        <v>292</v>
      </c>
      <c r="G248" s="8">
        <v>6341</v>
      </c>
    </row>
    <row r="249" spans="1:7" ht="18.75" x14ac:dyDescent="0.25">
      <c r="A249" s="56">
        <v>7274</v>
      </c>
      <c r="B249" s="139" t="s">
        <v>12</v>
      </c>
      <c r="C249" s="202" t="s">
        <v>405</v>
      </c>
      <c r="D249" s="35" t="s">
        <v>165</v>
      </c>
      <c r="E249" s="12">
        <v>560030</v>
      </c>
      <c r="F249" s="187" t="s">
        <v>296</v>
      </c>
      <c r="G249" s="14">
        <v>6341</v>
      </c>
    </row>
    <row r="250" spans="1:7" ht="18.75" x14ac:dyDescent="0.25">
      <c r="A250" s="56">
        <v>7306</v>
      </c>
      <c r="B250" s="139" t="s">
        <v>12</v>
      </c>
      <c r="C250" s="202" t="s">
        <v>406</v>
      </c>
      <c r="D250" s="35" t="s">
        <v>166</v>
      </c>
      <c r="E250" s="12">
        <v>550758</v>
      </c>
      <c r="F250" s="187" t="s">
        <v>297</v>
      </c>
      <c r="G250" s="14">
        <v>6341</v>
      </c>
    </row>
    <row r="251" spans="1:7" ht="18.75" x14ac:dyDescent="0.25">
      <c r="A251" s="56">
        <v>7218</v>
      </c>
      <c r="B251" s="139" t="s">
        <v>12</v>
      </c>
      <c r="C251" s="202" t="s">
        <v>407</v>
      </c>
      <c r="D251" s="35" t="s">
        <v>167</v>
      </c>
      <c r="E251" s="12">
        <v>122798</v>
      </c>
      <c r="F251" s="187" t="s">
        <v>298</v>
      </c>
      <c r="G251" s="14">
        <v>6341</v>
      </c>
    </row>
    <row r="252" spans="1:7" ht="18.75" x14ac:dyDescent="0.25">
      <c r="A252" s="56">
        <v>7210</v>
      </c>
      <c r="B252" s="139" t="s">
        <v>12</v>
      </c>
      <c r="C252" s="202" t="s">
        <v>408</v>
      </c>
      <c r="D252" s="35" t="s">
        <v>168</v>
      </c>
      <c r="E252" s="12">
        <v>590701</v>
      </c>
      <c r="F252" s="187" t="s">
        <v>299</v>
      </c>
      <c r="G252" s="14">
        <v>6341</v>
      </c>
    </row>
    <row r="253" spans="1:7" ht="18.75" x14ac:dyDescent="0.25">
      <c r="A253" s="56">
        <v>7339</v>
      </c>
      <c r="B253" s="139" t="s">
        <v>12</v>
      </c>
      <c r="C253" s="202" t="s">
        <v>169</v>
      </c>
      <c r="D253" s="36" t="s">
        <v>169</v>
      </c>
      <c r="E253" s="12">
        <v>496262</v>
      </c>
      <c r="F253" s="187" t="s">
        <v>300</v>
      </c>
      <c r="G253" s="14">
        <v>6341</v>
      </c>
    </row>
    <row r="254" spans="1:7" ht="18.75" x14ac:dyDescent="0.25">
      <c r="A254" s="56">
        <v>7219</v>
      </c>
      <c r="B254" s="139" t="s">
        <v>12</v>
      </c>
      <c r="C254" s="202" t="s">
        <v>409</v>
      </c>
      <c r="D254" s="35" t="s">
        <v>171</v>
      </c>
      <c r="E254" s="12">
        <v>722060</v>
      </c>
      <c r="F254" s="195" t="s">
        <v>413</v>
      </c>
      <c r="G254" s="14">
        <v>6341</v>
      </c>
    </row>
    <row r="255" spans="1:7" ht="18.75" x14ac:dyDescent="0.25">
      <c r="A255" s="56">
        <v>7298</v>
      </c>
      <c r="B255" s="139" t="s">
        <v>12</v>
      </c>
      <c r="C255" s="202" t="s">
        <v>410</v>
      </c>
      <c r="D255" s="35" t="s">
        <v>172</v>
      </c>
      <c r="E255" s="12">
        <v>432004</v>
      </c>
      <c r="F255" s="187" t="s">
        <v>302</v>
      </c>
      <c r="G255" s="14">
        <v>6341</v>
      </c>
    </row>
    <row r="256" spans="1:7" ht="18.75" x14ac:dyDescent="0.25">
      <c r="A256" s="56">
        <v>7283</v>
      </c>
      <c r="B256" s="139" t="s">
        <v>12</v>
      </c>
      <c r="C256" s="202" t="s">
        <v>411</v>
      </c>
      <c r="D256" s="35" t="s">
        <v>173</v>
      </c>
      <c r="E256" s="12">
        <v>1601830</v>
      </c>
      <c r="F256" s="187" t="s">
        <v>303</v>
      </c>
      <c r="G256" s="14">
        <v>6341</v>
      </c>
    </row>
    <row r="257" spans="1:7" ht="18.75" x14ac:dyDescent="0.25">
      <c r="A257" s="56">
        <v>7289</v>
      </c>
      <c r="B257" s="139" t="s">
        <v>12</v>
      </c>
      <c r="C257" s="202" t="s">
        <v>412</v>
      </c>
      <c r="D257" s="35" t="s">
        <v>174</v>
      </c>
      <c r="E257" s="12">
        <v>220817</v>
      </c>
      <c r="F257" s="187" t="s">
        <v>304</v>
      </c>
      <c r="G257" s="14">
        <v>6341</v>
      </c>
    </row>
    <row r="258" spans="1:7" ht="18.75" x14ac:dyDescent="0.3">
      <c r="A258" s="174" t="s">
        <v>574</v>
      </c>
      <c r="B258" s="153" t="s">
        <v>16</v>
      </c>
      <c r="C258" s="299" t="s">
        <v>686</v>
      </c>
      <c r="D258" s="51" t="s">
        <v>732</v>
      </c>
      <c r="E258" s="57">
        <v>176813</v>
      </c>
      <c r="F258" s="50" t="s">
        <v>575</v>
      </c>
      <c r="G258" s="250">
        <v>5222</v>
      </c>
    </row>
    <row r="259" spans="1:7" ht="21" x14ac:dyDescent="0.25">
      <c r="A259" s="9">
        <v>7410</v>
      </c>
      <c r="B259" s="139" t="s">
        <v>24</v>
      </c>
      <c r="C259" s="202" t="s">
        <v>932</v>
      </c>
      <c r="D259" s="11" t="s">
        <v>933</v>
      </c>
      <c r="E259" s="12">
        <v>200000</v>
      </c>
      <c r="F259" s="61" t="s">
        <v>934</v>
      </c>
      <c r="G259" s="14">
        <v>5323</v>
      </c>
    </row>
    <row r="260" spans="1:7" ht="21" x14ac:dyDescent="0.25">
      <c r="A260" s="9">
        <v>7411</v>
      </c>
      <c r="B260" s="139" t="s">
        <v>24</v>
      </c>
      <c r="C260" s="202" t="s">
        <v>932</v>
      </c>
      <c r="D260" s="11" t="s">
        <v>935</v>
      </c>
      <c r="E260" s="12">
        <v>200000</v>
      </c>
      <c r="F260" s="61" t="s">
        <v>934</v>
      </c>
      <c r="G260" s="251">
        <v>5323</v>
      </c>
    </row>
    <row r="261" spans="1:7" ht="21" x14ac:dyDescent="0.25">
      <c r="A261" s="9">
        <v>7314</v>
      </c>
      <c r="B261" s="139" t="s">
        <v>22</v>
      </c>
      <c r="C261" s="202" t="s">
        <v>899</v>
      </c>
      <c r="D261" s="11" t="s">
        <v>900</v>
      </c>
      <c r="E261" s="12">
        <v>500000</v>
      </c>
      <c r="F261" s="61" t="s">
        <v>901</v>
      </c>
      <c r="G261" s="251">
        <v>5213</v>
      </c>
    </row>
    <row r="262" spans="1:7" ht="21" x14ac:dyDescent="0.25">
      <c r="A262" s="9">
        <v>7209</v>
      </c>
      <c r="B262" s="139" t="s">
        <v>20</v>
      </c>
      <c r="C262" s="301" t="s">
        <v>836</v>
      </c>
      <c r="D262" s="103" t="s">
        <v>848</v>
      </c>
      <c r="E262" s="12">
        <v>164500</v>
      </c>
      <c r="F262" s="61">
        <v>27172392</v>
      </c>
      <c r="G262" s="251">
        <v>5221</v>
      </c>
    </row>
    <row r="263" spans="1:7" ht="18.75" x14ac:dyDescent="0.3">
      <c r="A263" s="174" t="s">
        <v>609</v>
      </c>
      <c r="B263" s="153" t="s">
        <v>16</v>
      </c>
      <c r="C263" s="299" t="s">
        <v>701</v>
      </c>
      <c r="D263" s="51" t="s">
        <v>741</v>
      </c>
      <c r="E263" s="57">
        <v>126360</v>
      </c>
      <c r="F263" s="50" t="s">
        <v>610</v>
      </c>
      <c r="G263" s="258">
        <v>5221</v>
      </c>
    </row>
    <row r="264" spans="1:7" ht="21" x14ac:dyDescent="0.25">
      <c r="A264" s="9">
        <v>7401</v>
      </c>
      <c r="B264" s="139" t="s">
        <v>24</v>
      </c>
      <c r="C264" s="202" t="s">
        <v>914</v>
      </c>
      <c r="D264" s="11" t="s">
        <v>915</v>
      </c>
      <c r="E264" s="12">
        <v>200000</v>
      </c>
      <c r="F264" s="61" t="s">
        <v>916</v>
      </c>
      <c r="G264" s="14">
        <v>5339</v>
      </c>
    </row>
    <row r="265" spans="1:7" ht="21" x14ac:dyDescent="0.25">
      <c r="A265" s="9">
        <v>7408</v>
      </c>
      <c r="B265" s="139" t="s">
        <v>24</v>
      </c>
      <c r="C265" s="202" t="s">
        <v>926</v>
      </c>
      <c r="D265" s="11" t="s">
        <v>927</v>
      </c>
      <c r="E265" s="12">
        <v>118580</v>
      </c>
      <c r="F265" s="61" t="s">
        <v>928</v>
      </c>
      <c r="G265" s="14">
        <v>5339</v>
      </c>
    </row>
    <row r="266" spans="1:7" ht="18.75" x14ac:dyDescent="0.3">
      <c r="A266" s="174" t="s">
        <v>449</v>
      </c>
      <c r="B266" s="153" t="s">
        <v>16</v>
      </c>
      <c r="C266" s="299" t="s">
        <v>638</v>
      </c>
      <c r="D266" s="49" t="s">
        <v>450</v>
      </c>
      <c r="E266" s="57">
        <v>167220</v>
      </c>
      <c r="F266" s="50" t="s">
        <v>451</v>
      </c>
      <c r="G266" s="250">
        <v>5213</v>
      </c>
    </row>
    <row r="267" spans="1:7" ht="18.75" x14ac:dyDescent="0.3">
      <c r="A267" s="174" t="s">
        <v>456</v>
      </c>
      <c r="B267" s="153" t="s">
        <v>16</v>
      </c>
      <c r="C267" s="315" t="s">
        <v>641</v>
      </c>
      <c r="D267" s="49" t="s">
        <v>457</v>
      </c>
      <c r="E267" s="57">
        <v>85308</v>
      </c>
      <c r="F267" s="50" t="s">
        <v>458</v>
      </c>
      <c r="G267" s="250">
        <v>5213</v>
      </c>
    </row>
    <row r="268" spans="1:7" ht="21" customHeight="1" x14ac:dyDescent="0.3">
      <c r="A268" s="174" t="s">
        <v>624</v>
      </c>
      <c r="B268" s="153" t="s">
        <v>16</v>
      </c>
      <c r="C268" s="311" t="s">
        <v>707</v>
      </c>
      <c r="D268" s="265" t="s">
        <v>625</v>
      </c>
      <c r="E268" s="57">
        <v>106125</v>
      </c>
      <c r="F268" s="50" t="s">
        <v>626</v>
      </c>
      <c r="G268" s="258">
        <v>5212</v>
      </c>
    </row>
    <row r="269" spans="1:7" ht="21" customHeight="1" x14ac:dyDescent="0.3">
      <c r="A269" s="174" t="s">
        <v>518</v>
      </c>
      <c r="B269" s="153" t="s">
        <v>16</v>
      </c>
      <c r="C269" s="311" t="s">
        <v>665</v>
      </c>
      <c r="D269" s="266" t="s">
        <v>519</v>
      </c>
      <c r="E269" s="57">
        <v>114900</v>
      </c>
      <c r="F269" s="50" t="s">
        <v>520</v>
      </c>
      <c r="G269" s="258">
        <v>5213</v>
      </c>
    </row>
    <row r="270" spans="1:7" ht="32.25" customHeight="1" x14ac:dyDescent="0.25">
      <c r="A270" s="9">
        <v>7215</v>
      </c>
      <c r="B270" s="139" t="s">
        <v>20</v>
      </c>
      <c r="C270" s="301" t="s">
        <v>839</v>
      </c>
      <c r="D270" s="103" t="s">
        <v>852</v>
      </c>
      <c r="E270" s="12">
        <v>133000</v>
      </c>
      <c r="F270" s="61" t="s">
        <v>512</v>
      </c>
      <c r="G270" s="251">
        <v>5213</v>
      </c>
    </row>
    <row r="271" spans="1:7" ht="30" x14ac:dyDescent="0.25">
      <c r="A271" s="9">
        <v>7227</v>
      </c>
      <c r="B271" s="139" t="s">
        <v>20</v>
      </c>
      <c r="C271" s="301" t="s">
        <v>839</v>
      </c>
      <c r="D271" s="103" t="s">
        <v>855</v>
      </c>
      <c r="E271" s="12">
        <v>196000</v>
      </c>
      <c r="F271" s="61" t="s">
        <v>512</v>
      </c>
      <c r="G271" s="251">
        <v>5213</v>
      </c>
    </row>
    <row r="272" spans="1:7" ht="30" x14ac:dyDescent="0.25">
      <c r="A272" s="9">
        <v>7241</v>
      </c>
      <c r="B272" s="139" t="s">
        <v>20</v>
      </c>
      <c r="C272" s="301" t="s">
        <v>839</v>
      </c>
      <c r="D272" s="103" t="s">
        <v>863</v>
      </c>
      <c r="E272" s="12">
        <v>185500</v>
      </c>
      <c r="F272" s="61" t="s">
        <v>512</v>
      </c>
      <c r="G272" s="14">
        <v>5213</v>
      </c>
    </row>
    <row r="273" spans="1:7" ht="18.75" x14ac:dyDescent="0.3">
      <c r="A273" s="204" t="s">
        <v>511</v>
      </c>
      <c r="B273" s="152" t="s">
        <v>16</v>
      </c>
      <c r="C273" s="298" t="s">
        <v>662</v>
      </c>
      <c r="D273" s="80" t="s">
        <v>719</v>
      </c>
      <c r="E273" s="81">
        <v>12060</v>
      </c>
      <c r="F273" s="82" t="s">
        <v>512</v>
      </c>
      <c r="G273" s="198">
        <v>5213</v>
      </c>
    </row>
    <row r="274" spans="1:7" ht="21" x14ac:dyDescent="0.25">
      <c r="A274" s="9">
        <v>7242</v>
      </c>
      <c r="B274" s="139" t="s">
        <v>20</v>
      </c>
      <c r="C274" s="301" t="s">
        <v>947</v>
      </c>
      <c r="D274" s="103" t="s">
        <v>864</v>
      </c>
      <c r="E274" s="12">
        <v>200000</v>
      </c>
      <c r="F274" s="61" t="s">
        <v>875</v>
      </c>
      <c r="G274" s="14">
        <v>5229</v>
      </c>
    </row>
    <row r="275" spans="1:7" ht="18.75" x14ac:dyDescent="0.3">
      <c r="A275" s="174" t="s">
        <v>493</v>
      </c>
      <c r="B275" s="153" t="s">
        <v>16</v>
      </c>
      <c r="C275" s="299" t="s">
        <v>655</v>
      </c>
      <c r="D275" s="49" t="s">
        <v>494</v>
      </c>
      <c r="E275" s="57">
        <v>133800</v>
      </c>
      <c r="F275" s="50" t="s">
        <v>495</v>
      </c>
      <c r="G275" s="250">
        <v>5213</v>
      </c>
    </row>
    <row r="276" spans="1:7" ht="18.75" x14ac:dyDescent="0.3">
      <c r="A276" s="174" t="s">
        <v>554</v>
      </c>
      <c r="B276" s="153" t="s">
        <v>16</v>
      </c>
      <c r="C276" s="299" t="s">
        <v>678</v>
      </c>
      <c r="D276" s="51" t="s">
        <v>726</v>
      </c>
      <c r="E276" s="57">
        <v>83040</v>
      </c>
      <c r="F276" s="50" t="s">
        <v>555</v>
      </c>
      <c r="G276" s="250">
        <v>5212</v>
      </c>
    </row>
    <row r="277" spans="1:7" ht="18.75" x14ac:dyDescent="0.25">
      <c r="A277" s="56">
        <v>7345</v>
      </c>
      <c r="B277" s="139" t="s">
        <v>12</v>
      </c>
      <c r="C277" s="202" t="s">
        <v>438</v>
      </c>
      <c r="D277" s="35" t="s">
        <v>111</v>
      </c>
      <c r="E277" s="12">
        <v>180114</v>
      </c>
      <c r="F277" s="187" t="s">
        <v>243</v>
      </c>
      <c r="G277" s="14">
        <v>6313</v>
      </c>
    </row>
    <row r="278" spans="1:7" ht="18.75" x14ac:dyDescent="0.25">
      <c r="A278" s="56">
        <v>7349</v>
      </c>
      <c r="B278" s="139" t="s">
        <v>12</v>
      </c>
      <c r="C278" s="202" t="s">
        <v>438</v>
      </c>
      <c r="D278" s="35" t="s">
        <v>112</v>
      </c>
      <c r="E278" s="12">
        <v>228000</v>
      </c>
      <c r="F278" s="187" t="s">
        <v>243</v>
      </c>
      <c r="G278" s="14">
        <v>6313</v>
      </c>
    </row>
    <row r="279" spans="1:7" ht="18.75" x14ac:dyDescent="0.25">
      <c r="A279" s="56">
        <v>7356</v>
      </c>
      <c r="B279" s="139" t="s">
        <v>12</v>
      </c>
      <c r="C279" s="202" t="s">
        <v>438</v>
      </c>
      <c r="D279" s="35" t="s">
        <v>113</v>
      </c>
      <c r="E279" s="12">
        <v>1203146</v>
      </c>
      <c r="F279" s="187" t="s">
        <v>243</v>
      </c>
      <c r="G279" s="14">
        <v>6313</v>
      </c>
    </row>
    <row r="280" spans="1:7" ht="18.75" x14ac:dyDescent="0.25">
      <c r="A280" s="56">
        <v>7333</v>
      </c>
      <c r="B280" s="139" t="s">
        <v>12</v>
      </c>
      <c r="C280" s="202" t="s">
        <v>440</v>
      </c>
      <c r="D280" s="35" t="s">
        <v>162</v>
      </c>
      <c r="E280" s="12">
        <v>1326062</v>
      </c>
      <c r="F280" s="187" t="s">
        <v>293</v>
      </c>
      <c r="G280" s="14">
        <v>6359</v>
      </c>
    </row>
    <row r="281" spans="1:7" ht="21" x14ac:dyDescent="0.25">
      <c r="A281" s="23" t="s">
        <v>751</v>
      </c>
      <c r="B281" s="175" t="s">
        <v>18</v>
      </c>
      <c r="C281" s="300" t="s">
        <v>777</v>
      </c>
      <c r="D281" s="179" t="s">
        <v>798</v>
      </c>
      <c r="E281" s="184">
        <v>106000</v>
      </c>
      <c r="F281" s="60" t="s">
        <v>816</v>
      </c>
      <c r="G281" s="250">
        <v>5222</v>
      </c>
    </row>
    <row r="282" spans="1:7" ht="21" x14ac:dyDescent="0.25">
      <c r="A282" s="23" t="s">
        <v>752</v>
      </c>
      <c r="B282" s="175" t="s">
        <v>18</v>
      </c>
      <c r="C282" s="300" t="s">
        <v>777</v>
      </c>
      <c r="D282" s="179" t="s">
        <v>815</v>
      </c>
      <c r="E282" s="184">
        <v>82000</v>
      </c>
      <c r="F282" s="60" t="s">
        <v>816</v>
      </c>
      <c r="G282" s="250">
        <v>5222</v>
      </c>
    </row>
    <row r="283" spans="1:7" ht="21" x14ac:dyDescent="0.25">
      <c r="A283" s="23" t="s">
        <v>753</v>
      </c>
      <c r="B283" s="175" t="s">
        <v>18</v>
      </c>
      <c r="C283" s="300" t="s">
        <v>777</v>
      </c>
      <c r="D283" s="179" t="s">
        <v>805</v>
      </c>
      <c r="E283" s="185">
        <v>80000</v>
      </c>
      <c r="F283" s="60" t="s">
        <v>816</v>
      </c>
      <c r="G283" s="250">
        <v>5222</v>
      </c>
    </row>
    <row r="284" spans="1:7" ht="21" x14ac:dyDescent="0.25">
      <c r="A284" s="9">
        <v>7210</v>
      </c>
      <c r="B284" s="139" t="s">
        <v>20</v>
      </c>
      <c r="C284" s="301" t="s">
        <v>777</v>
      </c>
      <c r="D284" s="103" t="s">
        <v>849</v>
      </c>
      <c r="E284" s="12">
        <v>126000</v>
      </c>
      <c r="F284" s="61" t="s">
        <v>816</v>
      </c>
      <c r="G284" s="14">
        <v>5222</v>
      </c>
    </row>
    <row r="285" spans="1:7" ht="18.75" x14ac:dyDescent="0.25">
      <c r="A285" s="56">
        <v>7354</v>
      </c>
      <c r="B285" s="139" t="s">
        <v>12</v>
      </c>
      <c r="C285" s="202" t="s">
        <v>351</v>
      </c>
      <c r="D285" s="35" t="s">
        <v>77</v>
      </c>
      <c r="E285" s="12">
        <v>723733</v>
      </c>
      <c r="F285" s="187" t="s">
        <v>211</v>
      </c>
      <c r="G285" s="14">
        <v>6341</v>
      </c>
    </row>
    <row r="286" spans="1:7" ht="18.75" x14ac:dyDescent="0.25">
      <c r="A286" s="56">
        <v>7352</v>
      </c>
      <c r="B286" s="139" t="s">
        <v>12</v>
      </c>
      <c r="C286" s="202" t="s">
        <v>353</v>
      </c>
      <c r="D286" s="35" t="s">
        <v>87</v>
      </c>
      <c r="E286" s="12">
        <v>455781</v>
      </c>
      <c r="F286" s="187" t="s">
        <v>220</v>
      </c>
      <c r="G286" s="14">
        <v>6341</v>
      </c>
    </row>
    <row r="287" spans="1:7" ht="30" x14ac:dyDescent="0.25">
      <c r="A287" s="3">
        <v>7318</v>
      </c>
      <c r="B287" s="138" t="s">
        <v>22</v>
      </c>
      <c r="C287" s="312" t="s">
        <v>911</v>
      </c>
      <c r="D287" s="5" t="s">
        <v>912</v>
      </c>
      <c r="E287" s="6">
        <v>203280</v>
      </c>
      <c r="F287" s="61" t="s">
        <v>913</v>
      </c>
      <c r="G287" s="8">
        <v>5321</v>
      </c>
    </row>
    <row r="288" spans="1:7" ht="30" x14ac:dyDescent="0.25">
      <c r="A288" s="9">
        <v>7417</v>
      </c>
      <c r="B288" s="139" t="s">
        <v>24</v>
      </c>
      <c r="C288" s="202" t="s">
        <v>911</v>
      </c>
      <c r="D288" s="11" t="s">
        <v>945</v>
      </c>
      <c r="E288" s="12">
        <v>198800</v>
      </c>
      <c r="F288" s="61" t="s">
        <v>913</v>
      </c>
      <c r="G288" s="14">
        <v>5321</v>
      </c>
    </row>
    <row r="289" spans="1:7" ht="18.75" x14ac:dyDescent="0.3">
      <c r="A289" s="174" t="s">
        <v>487</v>
      </c>
      <c r="B289" s="153" t="s">
        <v>16</v>
      </c>
      <c r="C289" s="299" t="s">
        <v>653</v>
      </c>
      <c r="D289" s="49" t="s">
        <v>488</v>
      </c>
      <c r="E289" s="57">
        <v>128640</v>
      </c>
      <c r="F289" s="50" t="s">
        <v>489</v>
      </c>
      <c r="G289" s="250">
        <v>5213</v>
      </c>
    </row>
    <row r="290" spans="1:7" ht="21" customHeight="1" x14ac:dyDescent="0.25">
      <c r="A290" s="9">
        <v>7501</v>
      </c>
      <c r="B290" s="139" t="s">
        <v>26</v>
      </c>
      <c r="C290" s="202" t="s">
        <v>949</v>
      </c>
      <c r="D290" s="11" t="s">
        <v>961</v>
      </c>
      <c r="E290" s="12">
        <v>48003</v>
      </c>
      <c r="F290" s="61" t="s">
        <v>950</v>
      </c>
      <c r="G290" s="14">
        <v>5225</v>
      </c>
    </row>
    <row r="291" spans="1:7" ht="20.25" customHeight="1" x14ac:dyDescent="0.3">
      <c r="A291" s="174" t="s">
        <v>471</v>
      </c>
      <c r="B291" s="153" t="s">
        <v>16</v>
      </c>
      <c r="C291" s="299" t="s">
        <v>646</v>
      </c>
      <c r="D291" s="49" t="s">
        <v>472</v>
      </c>
      <c r="E291" s="57">
        <v>91740</v>
      </c>
      <c r="F291" s="50" t="s">
        <v>473</v>
      </c>
      <c r="G291" s="255">
        <v>5212</v>
      </c>
    </row>
    <row r="292" spans="1:7" ht="30" x14ac:dyDescent="0.25">
      <c r="A292" s="9">
        <v>7222</v>
      </c>
      <c r="B292" s="139" t="s">
        <v>20</v>
      </c>
      <c r="C292" s="301" t="s">
        <v>8</v>
      </c>
      <c r="D292" s="103" t="s">
        <v>854</v>
      </c>
      <c r="E292" s="12">
        <v>172200</v>
      </c>
      <c r="F292" s="61" t="s">
        <v>873</v>
      </c>
      <c r="G292" s="14">
        <v>5222</v>
      </c>
    </row>
    <row r="293" spans="1:7" ht="21" x14ac:dyDescent="0.25">
      <c r="A293" s="9">
        <v>7803</v>
      </c>
      <c r="B293" s="139" t="s">
        <v>31</v>
      </c>
      <c r="C293" s="202" t="s">
        <v>8</v>
      </c>
      <c r="D293" s="11" t="s">
        <v>979</v>
      </c>
      <c r="E293" s="12">
        <v>1777950</v>
      </c>
      <c r="F293" s="160" t="s">
        <v>873</v>
      </c>
      <c r="G293" s="26">
        <v>5222</v>
      </c>
    </row>
    <row r="294" spans="1:7" ht="18.75" x14ac:dyDescent="0.3">
      <c r="A294" s="174" t="s">
        <v>474</v>
      </c>
      <c r="B294" s="153" t="s">
        <v>16</v>
      </c>
      <c r="C294" s="299" t="s">
        <v>647</v>
      </c>
      <c r="D294" s="51" t="s">
        <v>714</v>
      </c>
      <c r="E294" s="57">
        <v>169620</v>
      </c>
      <c r="F294" s="50" t="s">
        <v>475</v>
      </c>
      <c r="G294" s="250">
        <v>5212</v>
      </c>
    </row>
    <row r="295" spans="1:7" ht="18.75" x14ac:dyDescent="0.25">
      <c r="A295" s="56">
        <v>7313</v>
      </c>
      <c r="B295" s="139" t="s">
        <v>12</v>
      </c>
      <c r="C295" s="202" t="s">
        <v>436</v>
      </c>
      <c r="D295" s="35" t="s">
        <v>86</v>
      </c>
      <c r="E295" s="12">
        <v>637093</v>
      </c>
      <c r="F295" s="187" t="s">
        <v>219</v>
      </c>
      <c r="G295" s="14">
        <v>6313</v>
      </c>
    </row>
    <row r="296" spans="1:7" ht="18.75" x14ac:dyDescent="0.25">
      <c r="A296" s="56">
        <v>7314</v>
      </c>
      <c r="B296" s="139" t="s">
        <v>12</v>
      </c>
      <c r="C296" s="202" t="s">
        <v>435</v>
      </c>
      <c r="D296" s="35" t="s">
        <v>89</v>
      </c>
      <c r="E296" s="12">
        <v>1181006</v>
      </c>
      <c r="F296" s="187" t="s">
        <v>222</v>
      </c>
      <c r="G296" s="14">
        <v>6359</v>
      </c>
    </row>
    <row r="297" spans="1:7" ht="18.75" x14ac:dyDescent="0.25">
      <c r="A297" s="56">
        <v>7344</v>
      </c>
      <c r="B297" s="139" t="s">
        <v>12</v>
      </c>
      <c r="C297" s="202" t="s">
        <v>439</v>
      </c>
      <c r="D297" s="35" t="s">
        <v>143</v>
      </c>
      <c r="E297" s="12">
        <v>2000000</v>
      </c>
      <c r="F297" s="187" t="s">
        <v>273</v>
      </c>
      <c r="G297" s="14">
        <v>6313</v>
      </c>
    </row>
    <row r="298" spans="1:7" ht="18.75" x14ac:dyDescent="0.3">
      <c r="A298" s="174" t="s">
        <v>535</v>
      </c>
      <c r="B298" s="153" t="s">
        <v>16</v>
      </c>
      <c r="C298" s="299" t="s">
        <v>672</v>
      </c>
      <c r="D298" s="49" t="s">
        <v>536</v>
      </c>
      <c r="E298" s="57">
        <v>98496</v>
      </c>
      <c r="F298" s="50" t="s">
        <v>537</v>
      </c>
      <c r="G298" s="250">
        <v>5212</v>
      </c>
    </row>
    <row r="299" spans="1:7" ht="18.75" x14ac:dyDescent="0.3">
      <c r="A299" s="204" t="s">
        <v>549</v>
      </c>
      <c r="B299" s="152" t="s">
        <v>16</v>
      </c>
      <c r="C299" s="298" t="s">
        <v>676</v>
      </c>
      <c r="D299" s="181" t="s">
        <v>550</v>
      </c>
      <c r="E299" s="81">
        <v>161220</v>
      </c>
      <c r="F299" s="50" t="s">
        <v>551</v>
      </c>
      <c r="G299" s="198">
        <v>5212</v>
      </c>
    </row>
    <row r="300" spans="1:7" ht="18.75" x14ac:dyDescent="0.3">
      <c r="A300" s="174" t="s">
        <v>531</v>
      </c>
      <c r="B300" s="153" t="s">
        <v>16</v>
      </c>
      <c r="C300" s="299" t="s">
        <v>670</v>
      </c>
      <c r="D300" s="49" t="s">
        <v>532</v>
      </c>
      <c r="E300" s="57">
        <v>122136</v>
      </c>
      <c r="F300" s="50" t="s">
        <v>533</v>
      </c>
      <c r="G300" s="250">
        <v>5212</v>
      </c>
    </row>
    <row r="301" spans="1:7" ht="21" x14ac:dyDescent="0.25">
      <c r="A301" s="23" t="s">
        <v>762</v>
      </c>
      <c r="B301" s="175" t="s">
        <v>18</v>
      </c>
      <c r="C301" s="303" t="s">
        <v>783</v>
      </c>
      <c r="D301" s="179" t="s">
        <v>812</v>
      </c>
      <c r="E301" s="182">
        <v>40000</v>
      </c>
      <c r="F301" s="61" t="s">
        <v>821</v>
      </c>
      <c r="G301" s="249">
        <v>5213</v>
      </c>
    </row>
    <row r="302" spans="1:7" ht="21" x14ac:dyDescent="0.25">
      <c r="A302" s="23" t="s">
        <v>763</v>
      </c>
      <c r="B302" s="175" t="s">
        <v>18</v>
      </c>
      <c r="C302" s="303" t="s">
        <v>783</v>
      </c>
      <c r="D302" s="179" t="s">
        <v>814</v>
      </c>
      <c r="E302" s="182">
        <v>40000</v>
      </c>
      <c r="F302" s="61" t="s">
        <v>821</v>
      </c>
      <c r="G302" s="249">
        <v>5213</v>
      </c>
    </row>
    <row r="303" spans="1:7" ht="21" x14ac:dyDescent="0.25">
      <c r="A303" s="23" t="s">
        <v>764</v>
      </c>
      <c r="B303" s="175" t="s">
        <v>18</v>
      </c>
      <c r="C303" s="303" t="s">
        <v>783</v>
      </c>
      <c r="D303" s="179" t="s">
        <v>811</v>
      </c>
      <c r="E303" s="182">
        <v>40000</v>
      </c>
      <c r="F303" s="61" t="s">
        <v>821</v>
      </c>
      <c r="G303" s="249">
        <v>5213</v>
      </c>
    </row>
    <row r="304" spans="1:7" ht="21" x14ac:dyDescent="0.25">
      <c r="A304" s="9">
        <v>7212</v>
      </c>
      <c r="B304" s="139" t="s">
        <v>20</v>
      </c>
      <c r="C304" s="301" t="s">
        <v>838</v>
      </c>
      <c r="D304" s="103" t="s">
        <v>851</v>
      </c>
      <c r="E304" s="12">
        <v>200000</v>
      </c>
      <c r="F304" s="61" t="s">
        <v>872</v>
      </c>
      <c r="G304" s="14">
        <v>5213</v>
      </c>
    </row>
    <row r="305" spans="1:7" ht="37.5" x14ac:dyDescent="0.25">
      <c r="A305" s="9">
        <v>7402</v>
      </c>
      <c r="B305" s="139" t="s">
        <v>24</v>
      </c>
      <c r="C305" s="202" t="s">
        <v>917</v>
      </c>
      <c r="D305" s="11" t="s">
        <v>918</v>
      </c>
      <c r="E305" s="12">
        <v>119000</v>
      </c>
      <c r="F305" s="61" t="s">
        <v>919</v>
      </c>
      <c r="G305" s="14">
        <v>5332</v>
      </c>
    </row>
    <row r="306" spans="1:7" ht="21" x14ac:dyDescent="0.25">
      <c r="A306" s="9">
        <v>7502</v>
      </c>
      <c r="B306" s="139" t="s">
        <v>26</v>
      </c>
      <c r="C306" s="202" t="s">
        <v>951</v>
      </c>
      <c r="D306" s="11" t="s">
        <v>962</v>
      </c>
      <c r="E306" s="12" t="s">
        <v>974</v>
      </c>
      <c r="F306" s="61" t="s">
        <v>952</v>
      </c>
      <c r="G306" s="14">
        <v>5166</v>
      </c>
    </row>
    <row r="307" spans="1:7" ht="21" x14ac:dyDescent="0.25">
      <c r="A307" s="9">
        <v>7503</v>
      </c>
      <c r="B307" s="139" t="s">
        <v>26</v>
      </c>
      <c r="C307" s="202" t="s">
        <v>951</v>
      </c>
      <c r="D307" s="11" t="s">
        <v>963</v>
      </c>
      <c r="E307" s="12" t="s">
        <v>974</v>
      </c>
      <c r="F307" s="61" t="s">
        <v>952</v>
      </c>
      <c r="G307" s="14">
        <v>5166</v>
      </c>
    </row>
    <row r="308" spans="1:7" ht="21" x14ac:dyDescent="0.25">
      <c r="A308" s="9">
        <v>7504</v>
      </c>
      <c r="B308" s="139" t="s">
        <v>26</v>
      </c>
      <c r="C308" s="202" t="s">
        <v>951</v>
      </c>
      <c r="D308" s="11" t="s">
        <v>964</v>
      </c>
      <c r="E308" s="12" t="s">
        <v>974</v>
      </c>
      <c r="F308" s="61" t="s">
        <v>952</v>
      </c>
      <c r="G308" s="14">
        <v>5166</v>
      </c>
    </row>
    <row r="309" spans="1:7" ht="21" x14ac:dyDescent="0.25">
      <c r="A309" s="3">
        <v>7505</v>
      </c>
      <c r="B309" s="138" t="s">
        <v>26</v>
      </c>
      <c r="C309" s="312" t="s">
        <v>951</v>
      </c>
      <c r="D309" s="5" t="s">
        <v>965</v>
      </c>
      <c r="E309" s="6" t="s">
        <v>974</v>
      </c>
      <c r="F309" s="161" t="s">
        <v>952</v>
      </c>
      <c r="G309" s="8">
        <v>5166</v>
      </c>
    </row>
    <row r="310" spans="1:7" ht="21" x14ac:dyDescent="0.25">
      <c r="A310" s="9">
        <v>7506</v>
      </c>
      <c r="B310" s="139" t="s">
        <v>26</v>
      </c>
      <c r="C310" s="202" t="s">
        <v>951</v>
      </c>
      <c r="D310" s="11" t="s">
        <v>966</v>
      </c>
      <c r="E310" s="12" t="s">
        <v>974</v>
      </c>
      <c r="F310" s="61" t="s">
        <v>952</v>
      </c>
      <c r="G310" s="8">
        <v>5166</v>
      </c>
    </row>
    <row r="311" spans="1:7" ht="21" x14ac:dyDescent="0.25">
      <c r="A311" s="3">
        <v>7514</v>
      </c>
      <c r="B311" s="138" t="s">
        <v>26</v>
      </c>
      <c r="C311" s="312" t="s">
        <v>957</v>
      </c>
      <c r="D311" s="11" t="s">
        <v>969</v>
      </c>
      <c r="E311" s="6">
        <v>77000</v>
      </c>
      <c r="F311" s="161" t="s">
        <v>958</v>
      </c>
      <c r="G311" s="8">
        <v>5213</v>
      </c>
    </row>
    <row r="312" spans="1:7" ht="18.75" x14ac:dyDescent="0.3">
      <c r="A312" s="260" t="s">
        <v>496</v>
      </c>
      <c r="B312" s="262" t="s">
        <v>16</v>
      </c>
      <c r="C312" s="316" t="s">
        <v>656</v>
      </c>
      <c r="D312" s="267" t="s">
        <v>497</v>
      </c>
      <c r="E312" s="268">
        <v>194664</v>
      </c>
      <c r="F312" s="271" t="s">
        <v>498</v>
      </c>
      <c r="G312" s="275">
        <v>5213</v>
      </c>
    </row>
    <row r="313" spans="1:7" ht="21" x14ac:dyDescent="0.25">
      <c r="A313" s="9">
        <v>7246</v>
      </c>
      <c r="B313" s="139" t="s">
        <v>20</v>
      </c>
      <c r="C313" s="301" t="s">
        <v>844</v>
      </c>
      <c r="D313" s="103" t="s">
        <v>866</v>
      </c>
      <c r="E313" s="12">
        <v>134645</v>
      </c>
      <c r="F313" s="61" t="s">
        <v>876</v>
      </c>
      <c r="G313" s="14">
        <v>5222</v>
      </c>
    </row>
    <row r="314" spans="1:7" ht="21.75" thickBot="1" x14ac:dyDescent="0.3">
      <c r="A314" s="227">
        <v>7308</v>
      </c>
      <c r="B314" s="228" t="s">
        <v>22</v>
      </c>
      <c r="C314" s="314" t="s">
        <v>885</v>
      </c>
      <c r="D314" s="229" t="s">
        <v>886</v>
      </c>
      <c r="E314" s="148">
        <v>117600</v>
      </c>
      <c r="F314" s="237" t="s">
        <v>887</v>
      </c>
      <c r="G314" s="274">
        <v>5213</v>
      </c>
    </row>
    <row r="315" spans="1:7" s="1" customFormat="1" ht="61.5" customHeight="1" thickBot="1" x14ac:dyDescent="0.3">
      <c r="A315" s="118" t="s">
        <v>976</v>
      </c>
      <c r="B315" s="119"/>
      <c r="C315" s="119"/>
      <c r="D315" s="119"/>
      <c r="E315" s="120">
        <f>SUM(E311:E314,E35:E305,E4:E33)</f>
        <v>131159630.5</v>
      </c>
      <c r="F315" s="120"/>
      <c r="G315" s="121"/>
    </row>
    <row r="317" spans="1:7" ht="32.25" customHeight="1" x14ac:dyDescent="0.25">
      <c r="A317" s="247" t="s">
        <v>997</v>
      </c>
      <c r="B317" s="247"/>
      <c r="C317" s="247"/>
      <c r="D317" s="247"/>
      <c r="E317" s="247"/>
      <c r="F317" s="247"/>
      <c r="G317" s="247"/>
    </row>
  </sheetData>
  <sheetProtection algorithmName="SHA-512" hashValue="qZYVwOmp2s9ODIXIPmtkUX3iC48pgdnZ9TaeRaW+IWVPAbc4zJwCzJ3vzoctnm+yg7J5K8+AyIEHHoluj5FaKQ==" saltValue="wE9fV95YB8h1Lgj2AH3vAA==" spinCount="100000" sheet="1" objects="1" scenarios="1"/>
  <sortState ref="A4:G314">
    <sortCondition ref="C4:C314"/>
  </sortState>
  <mergeCells count="11">
    <mergeCell ref="A317:G317"/>
    <mergeCell ref="A315:D315"/>
    <mergeCell ref="E315:G315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workbookViewId="0">
      <pane ySplit="3" topLeftCell="A4" activePane="bottomLeft" state="frozen"/>
      <selection pane="bottomLeft" activeCell="D18" sqref="D18"/>
    </sheetView>
  </sheetViews>
  <sheetFormatPr defaultRowHeight="15" x14ac:dyDescent="0.25"/>
  <cols>
    <col min="1" max="1" width="11.7109375" style="27" customWidth="1"/>
    <col min="2" max="2" width="7.140625" style="65" customWidth="1"/>
    <col min="3" max="3" width="58.42578125" style="29" customWidth="1"/>
    <col min="4" max="4" width="89.28515625" style="27" customWidth="1"/>
    <col min="5" max="5" width="12" style="64" customWidth="1"/>
    <col min="6" max="6" width="10.7109375" style="28" customWidth="1"/>
    <col min="7" max="7" width="10.7109375" style="30" customWidth="1"/>
    <col min="8" max="8" width="14.5703125" customWidth="1"/>
  </cols>
  <sheetData>
    <row r="1" spans="1:7" s="1" customFormat="1" ht="61.5" customHeight="1" thickBot="1" x14ac:dyDescent="0.3">
      <c r="A1" s="135" t="s">
        <v>948</v>
      </c>
      <c r="B1" s="136"/>
      <c r="C1" s="136"/>
      <c r="D1" s="136"/>
      <c r="E1" s="136"/>
      <c r="F1" s="136"/>
      <c r="G1" s="137"/>
    </row>
    <row r="2" spans="1:7" ht="31.5" customHeight="1" x14ac:dyDescent="0.25">
      <c r="A2" s="124" t="s">
        <v>9</v>
      </c>
      <c r="B2" s="126" t="s">
        <v>0</v>
      </c>
      <c r="C2" s="166" t="s">
        <v>4</v>
      </c>
      <c r="D2" s="166" t="s">
        <v>5</v>
      </c>
      <c r="E2" s="168" t="s">
        <v>1</v>
      </c>
      <c r="F2" s="170" t="s">
        <v>2</v>
      </c>
      <c r="G2" s="172" t="s">
        <v>3</v>
      </c>
    </row>
    <row r="3" spans="1:7" ht="33.75" customHeight="1" thickBot="1" x14ac:dyDescent="0.3">
      <c r="A3" s="125"/>
      <c r="B3" s="127"/>
      <c r="C3" s="167"/>
      <c r="D3" s="167"/>
      <c r="E3" s="169"/>
      <c r="F3" s="171"/>
      <c r="G3" s="173"/>
    </row>
    <row r="4" spans="1:7" ht="19.5" thickTop="1" x14ac:dyDescent="0.3">
      <c r="A4" s="204" t="s">
        <v>444</v>
      </c>
      <c r="B4" s="152" t="s">
        <v>16</v>
      </c>
      <c r="C4" s="108" t="s">
        <v>636</v>
      </c>
      <c r="D4" s="278" t="s">
        <v>711</v>
      </c>
      <c r="E4" s="81">
        <v>7440</v>
      </c>
      <c r="F4" s="280" t="s">
        <v>445</v>
      </c>
      <c r="G4" s="198">
        <v>5213</v>
      </c>
    </row>
    <row r="5" spans="1:7" ht="18.75" x14ac:dyDescent="0.3">
      <c r="A5" s="174" t="s">
        <v>598</v>
      </c>
      <c r="B5" s="153" t="s">
        <v>16</v>
      </c>
      <c r="C5" s="109" t="s">
        <v>697</v>
      </c>
      <c r="D5" s="49" t="s">
        <v>599</v>
      </c>
      <c r="E5" s="57">
        <v>9360</v>
      </c>
      <c r="F5" s="189" t="s">
        <v>600</v>
      </c>
      <c r="G5" s="198">
        <v>5213</v>
      </c>
    </row>
    <row r="6" spans="1:7" ht="18.75" x14ac:dyDescent="0.3">
      <c r="A6" s="174" t="s">
        <v>511</v>
      </c>
      <c r="B6" s="153" t="s">
        <v>16</v>
      </c>
      <c r="C6" s="109" t="s">
        <v>662</v>
      </c>
      <c r="D6" s="51" t="s">
        <v>719</v>
      </c>
      <c r="E6" s="57">
        <v>12060</v>
      </c>
      <c r="F6" s="189" t="s">
        <v>512</v>
      </c>
      <c r="G6" s="198">
        <v>5213</v>
      </c>
    </row>
    <row r="7" spans="1:7" ht="18.75" x14ac:dyDescent="0.3">
      <c r="A7" s="174" t="s">
        <v>556</v>
      </c>
      <c r="B7" s="153" t="s">
        <v>16</v>
      </c>
      <c r="C7" s="111" t="s">
        <v>744</v>
      </c>
      <c r="D7" s="47" t="s">
        <v>727</v>
      </c>
      <c r="E7" s="57">
        <v>14400</v>
      </c>
      <c r="F7" s="189" t="s">
        <v>557</v>
      </c>
      <c r="G7" s="198">
        <v>5213</v>
      </c>
    </row>
    <row r="8" spans="1:7" ht="37.5" x14ac:dyDescent="0.25">
      <c r="A8" s="23" t="s">
        <v>757</v>
      </c>
      <c r="B8" s="175" t="s">
        <v>18</v>
      </c>
      <c r="C8" s="98" t="s">
        <v>780</v>
      </c>
      <c r="D8" s="36" t="s">
        <v>793</v>
      </c>
      <c r="E8" s="182">
        <v>18595</v>
      </c>
      <c r="F8" s="188" t="s">
        <v>818</v>
      </c>
      <c r="G8" s="198">
        <v>5222</v>
      </c>
    </row>
    <row r="9" spans="1:7" ht="18.75" x14ac:dyDescent="0.3">
      <c r="A9" s="174" t="s">
        <v>534</v>
      </c>
      <c r="B9" s="153" t="s">
        <v>16</v>
      </c>
      <c r="C9" s="109" t="s">
        <v>671</v>
      </c>
      <c r="D9" s="51" t="s">
        <v>723</v>
      </c>
      <c r="E9" s="57">
        <v>20220</v>
      </c>
      <c r="F9" s="189" t="s">
        <v>506</v>
      </c>
      <c r="G9" s="250">
        <v>5213</v>
      </c>
    </row>
    <row r="10" spans="1:7" ht="21" x14ac:dyDescent="0.25">
      <c r="A10" s="3">
        <v>7515</v>
      </c>
      <c r="B10" s="138" t="s">
        <v>26</v>
      </c>
      <c r="C10" s="286" t="s">
        <v>959</v>
      </c>
      <c r="D10" s="5" t="s">
        <v>970</v>
      </c>
      <c r="E10" s="6">
        <v>28000</v>
      </c>
      <c r="F10" s="140" t="s">
        <v>960</v>
      </c>
      <c r="G10" s="8">
        <v>5493</v>
      </c>
    </row>
    <row r="11" spans="1:7" ht="18.75" x14ac:dyDescent="0.3">
      <c r="A11" s="174" t="s">
        <v>441</v>
      </c>
      <c r="B11" s="153" t="s">
        <v>16</v>
      </c>
      <c r="C11" s="109" t="s">
        <v>635</v>
      </c>
      <c r="D11" s="51" t="s">
        <v>442</v>
      </c>
      <c r="E11" s="57">
        <v>32000</v>
      </c>
      <c r="F11" s="189" t="s">
        <v>443</v>
      </c>
      <c r="G11" s="198">
        <v>5321</v>
      </c>
    </row>
    <row r="12" spans="1:7" ht="18.75" x14ac:dyDescent="0.3">
      <c r="A12" s="174" t="s">
        <v>546</v>
      </c>
      <c r="B12" s="153" t="s">
        <v>16</v>
      </c>
      <c r="C12" s="109" t="s">
        <v>675</v>
      </c>
      <c r="D12" s="49" t="s">
        <v>547</v>
      </c>
      <c r="E12" s="57">
        <v>32220</v>
      </c>
      <c r="F12" s="189" t="s">
        <v>548</v>
      </c>
      <c r="G12" s="198">
        <v>5213</v>
      </c>
    </row>
    <row r="13" spans="1:7" ht="18.75" x14ac:dyDescent="0.3">
      <c r="A13" s="174" t="s">
        <v>614</v>
      </c>
      <c r="B13" s="153" t="s">
        <v>16</v>
      </c>
      <c r="C13" s="109" t="s">
        <v>703</v>
      </c>
      <c r="D13" s="51" t="s">
        <v>615</v>
      </c>
      <c r="E13" s="57">
        <v>35550</v>
      </c>
      <c r="F13" s="189" t="s">
        <v>616</v>
      </c>
      <c r="G13" s="198">
        <v>5213</v>
      </c>
    </row>
    <row r="14" spans="1:7" ht="18.75" x14ac:dyDescent="0.3">
      <c r="A14" s="174" t="s">
        <v>586</v>
      </c>
      <c r="B14" s="153" t="s">
        <v>16</v>
      </c>
      <c r="C14" s="109" t="s">
        <v>691</v>
      </c>
      <c r="D14" s="51" t="s">
        <v>745</v>
      </c>
      <c r="E14" s="57">
        <v>35640</v>
      </c>
      <c r="F14" s="189" t="s">
        <v>587</v>
      </c>
      <c r="G14" s="198">
        <v>5213</v>
      </c>
    </row>
    <row r="15" spans="1:7" ht="21" x14ac:dyDescent="0.25">
      <c r="A15" s="9">
        <v>7513</v>
      </c>
      <c r="B15" s="139" t="s">
        <v>26</v>
      </c>
      <c r="C15" s="20" t="s">
        <v>955</v>
      </c>
      <c r="D15" s="11" t="s">
        <v>968</v>
      </c>
      <c r="E15" s="12">
        <v>36400</v>
      </c>
      <c r="F15" s="188" t="s">
        <v>956</v>
      </c>
      <c r="G15" s="8">
        <v>5213</v>
      </c>
    </row>
    <row r="16" spans="1:7" ht="21" x14ac:dyDescent="0.25">
      <c r="A16" s="23" t="s">
        <v>770</v>
      </c>
      <c r="B16" s="175" t="s">
        <v>18</v>
      </c>
      <c r="C16" s="101" t="s">
        <v>787</v>
      </c>
      <c r="D16" s="179" t="s">
        <v>795</v>
      </c>
      <c r="E16" s="182">
        <v>40000</v>
      </c>
      <c r="F16" s="188" t="s">
        <v>522</v>
      </c>
      <c r="G16" s="199">
        <v>5222</v>
      </c>
    </row>
    <row r="17" spans="1:7" ht="21" x14ac:dyDescent="0.25">
      <c r="A17" s="23" t="s">
        <v>762</v>
      </c>
      <c r="B17" s="175" t="s">
        <v>18</v>
      </c>
      <c r="C17" s="100" t="s">
        <v>783</v>
      </c>
      <c r="D17" s="179" t="s">
        <v>812</v>
      </c>
      <c r="E17" s="182">
        <v>40000</v>
      </c>
      <c r="F17" s="188" t="s">
        <v>821</v>
      </c>
      <c r="G17" s="199">
        <v>5213</v>
      </c>
    </row>
    <row r="18" spans="1:7" ht="21" x14ac:dyDescent="0.25">
      <c r="A18" s="23" t="s">
        <v>763</v>
      </c>
      <c r="B18" s="175" t="s">
        <v>18</v>
      </c>
      <c r="C18" s="100" t="s">
        <v>783</v>
      </c>
      <c r="D18" s="179" t="s">
        <v>814</v>
      </c>
      <c r="E18" s="182">
        <v>40000</v>
      </c>
      <c r="F18" s="188" t="s">
        <v>821</v>
      </c>
      <c r="G18" s="199">
        <v>5213</v>
      </c>
    </row>
    <row r="19" spans="1:7" ht="21" x14ac:dyDescent="0.25">
      <c r="A19" s="23" t="s">
        <v>764</v>
      </c>
      <c r="B19" s="175" t="s">
        <v>18</v>
      </c>
      <c r="C19" s="100" t="s">
        <v>783</v>
      </c>
      <c r="D19" s="179" t="s">
        <v>811</v>
      </c>
      <c r="E19" s="182">
        <v>40000</v>
      </c>
      <c r="F19" s="188" t="s">
        <v>821</v>
      </c>
      <c r="G19" s="199">
        <v>5213</v>
      </c>
    </row>
    <row r="20" spans="1:7" ht="21" x14ac:dyDescent="0.25">
      <c r="A20" s="9">
        <v>7501</v>
      </c>
      <c r="B20" s="139" t="s">
        <v>26</v>
      </c>
      <c r="C20" s="20" t="s">
        <v>949</v>
      </c>
      <c r="D20" s="11" t="s">
        <v>961</v>
      </c>
      <c r="E20" s="12">
        <v>48003</v>
      </c>
      <c r="F20" s="188" t="s">
        <v>950</v>
      </c>
      <c r="G20" s="8">
        <v>5225</v>
      </c>
    </row>
    <row r="21" spans="1:7" ht="21" x14ac:dyDescent="0.25">
      <c r="A21" s="23" t="s">
        <v>756</v>
      </c>
      <c r="B21" s="175" t="s">
        <v>18</v>
      </c>
      <c r="C21" s="99" t="s">
        <v>779</v>
      </c>
      <c r="D21" s="179" t="s">
        <v>813</v>
      </c>
      <c r="E21" s="182">
        <v>54000</v>
      </c>
      <c r="F21" s="188" t="s">
        <v>817</v>
      </c>
      <c r="G21" s="199">
        <v>5213</v>
      </c>
    </row>
    <row r="22" spans="1:7" ht="21" x14ac:dyDescent="0.25">
      <c r="A22" s="227">
        <v>7507</v>
      </c>
      <c r="B22" s="228" t="s">
        <v>26</v>
      </c>
      <c r="C22" s="178" t="s">
        <v>953</v>
      </c>
      <c r="D22" s="229" t="s">
        <v>967</v>
      </c>
      <c r="E22" s="148" t="s">
        <v>975</v>
      </c>
      <c r="F22" s="237" t="s">
        <v>954</v>
      </c>
      <c r="G22" s="14">
        <v>5166</v>
      </c>
    </row>
    <row r="23" spans="1:7" ht="21" x14ac:dyDescent="0.25">
      <c r="A23" s="23" t="s">
        <v>758</v>
      </c>
      <c r="B23" s="175" t="s">
        <v>18</v>
      </c>
      <c r="C23" s="99" t="s">
        <v>781</v>
      </c>
      <c r="D23" s="179" t="s">
        <v>796</v>
      </c>
      <c r="E23" s="182">
        <v>60000</v>
      </c>
      <c r="F23" s="188" t="s">
        <v>819</v>
      </c>
      <c r="G23" s="198">
        <v>5332</v>
      </c>
    </row>
    <row r="24" spans="1:7" ht="21" x14ac:dyDescent="0.25">
      <c r="A24" s="23" t="s">
        <v>760</v>
      </c>
      <c r="B24" s="175" t="s">
        <v>18</v>
      </c>
      <c r="C24" s="99" t="s">
        <v>781</v>
      </c>
      <c r="D24" s="179" t="s">
        <v>791</v>
      </c>
      <c r="E24" s="182">
        <v>74000</v>
      </c>
      <c r="F24" s="188" t="s">
        <v>819</v>
      </c>
      <c r="G24" s="198">
        <v>5332</v>
      </c>
    </row>
    <row r="25" spans="1:7" ht="21" x14ac:dyDescent="0.25">
      <c r="A25" s="9">
        <v>7514</v>
      </c>
      <c r="B25" s="139" t="s">
        <v>26</v>
      </c>
      <c r="C25" s="20" t="s">
        <v>957</v>
      </c>
      <c r="D25" s="11" t="s">
        <v>969</v>
      </c>
      <c r="E25" s="12">
        <v>77000</v>
      </c>
      <c r="F25" s="188" t="s">
        <v>958</v>
      </c>
      <c r="G25" s="8">
        <v>5213</v>
      </c>
    </row>
    <row r="26" spans="1:7" ht="21" x14ac:dyDescent="0.25">
      <c r="A26" s="281" t="s">
        <v>753</v>
      </c>
      <c r="B26" s="283" t="s">
        <v>18</v>
      </c>
      <c r="C26" s="285" t="s">
        <v>777</v>
      </c>
      <c r="D26" s="289" t="s">
        <v>805</v>
      </c>
      <c r="E26" s="292">
        <v>80000</v>
      </c>
      <c r="F26" s="294" t="s">
        <v>816</v>
      </c>
      <c r="G26" s="250">
        <v>5222</v>
      </c>
    </row>
    <row r="27" spans="1:7" ht="21" x14ac:dyDescent="0.25">
      <c r="A27" s="23" t="s">
        <v>752</v>
      </c>
      <c r="B27" s="175" t="s">
        <v>18</v>
      </c>
      <c r="C27" s="98" t="s">
        <v>777</v>
      </c>
      <c r="D27" s="179" t="s">
        <v>815</v>
      </c>
      <c r="E27" s="184">
        <v>82000</v>
      </c>
      <c r="F27" s="193" t="s">
        <v>816</v>
      </c>
      <c r="G27" s="198">
        <v>5222</v>
      </c>
    </row>
    <row r="28" spans="1:7" ht="18.75" x14ac:dyDescent="0.3">
      <c r="A28" s="174" t="s">
        <v>617</v>
      </c>
      <c r="B28" s="153" t="s">
        <v>16</v>
      </c>
      <c r="C28" s="109" t="s">
        <v>704</v>
      </c>
      <c r="D28" s="51" t="s">
        <v>742</v>
      </c>
      <c r="E28" s="57">
        <v>82313</v>
      </c>
      <c r="F28" s="189" t="s">
        <v>455</v>
      </c>
      <c r="G28" s="198">
        <v>5222</v>
      </c>
    </row>
    <row r="29" spans="1:7" ht="18.75" x14ac:dyDescent="0.3">
      <c r="A29" s="174" t="s">
        <v>515</v>
      </c>
      <c r="B29" s="153" t="s">
        <v>16</v>
      </c>
      <c r="C29" s="109" t="s">
        <v>664</v>
      </c>
      <c r="D29" s="49" t="s">
        <v>516</v>
      </c>
      <c r="E29" s="57">
        <v>82380</v>
      </c>
      <c r="F29" s="189" t="s">
        <v>517</v>
      </c>
      <c r="G29" s="201">
        <v>5213</v>
      </c>
    </row>
    <row r="30" spans="1:7" ht="18.75" x14ac:dyDescent="0.3">
      <c r="A30" s="174" t="s">
        <v>554</v>
      </c>
      <c r="B30" s="153" t="s">
        <v>16</v>
      </c>
      <c r="C30" s="109" t="s">
        <v>678</v>
      </c>
      <c r="D30" s="51" t="s">
        <v>726</v>
      </c>
      <c r="E30" s="57">
        <v>83040</v>
      </c>
      <c r="F30" s="189" t="s">
        <v>555</v>
      </c>
      <c r="G30" s="198">
        <v>5212</v>
      </c>
    </row>
    <row r="31" spans="1:7" ht="18.75" x14ac:dyDescent="0.3">
      <c r="A31" s="174" t="s">
        <v>588</v>
      </c>
      <c r="B31" s="153" t="s">
        <v>16</v>
      </c>
      <c r="C31" s="109" t="s">
        <v>692</v>
      </c>
      <c r="D31" s="51" t="s">
        <v>589</v>
      </c>
      <c r="E31" s="57">
        <v>83312.5</v>
      </c>
      <c r="F31" s="189" t="s">
        <v>590</v>
      </c>
      <c r="G31" s="198">
        <v>5212</v>
      </c>
    </row>
    <row r="32" spans="1:7" ht="18.75" x14ac:dyDescent="0.3">
      <c r="A32" s="174" t="s">
        <v>596</v>
      </c>
      <c r="B32" s="153" t="s">
        <v>16</v>
      </c>
      <c r="C32" s="109" t="s">
        <v>696</v>
      </c>
      <c r="D32" s="51" t="s">
        <v>739</v>
      </c>
      <c r="E32" s="57">
        <v>83340</v>
      </c>
      <c r="F32" s="189" t="s">
        <v>597</v>
      </c>
      <c r="G32" s="198">
        <v>5213</v>
      </c>
    </row>
    <row r="33" spans="1:7" ht="18.75" x14ac:dyDescent="0.3">
      <c r="A33" s="174" t="s">
        <v>456</v>
      </c>
      <c r="B33" s="153" t="s">
        <v>16</v>
      </c>
      <c r="C33" s="110" t="s">
        <v>641</v>
      </c>
      <c r="D33" s="49" t="s">
        <v>457</v>
      </c>
      <c r="E33" s="57">
        <v>85308</v>
      </c>
      <c r="F33" s="189" t="s">
        <v>458</v>
      </c>
      <c r="G33" s="198">
        <v>5213</v>
      </c>
    </row>
    <row r="34" spans="1:7" ht="18.75" x14ac:dyDescent="0.3">
      <c r="A34" s="174" t="s">
        <v>468</v>
      </c>
      <c r="B34" s="153" t="s">
        <v>16</v>
      </c>
      <c r="C34" s="109" t="s">
        <v>645</v>
      </c>
      <c r="D34" s="49" t="s">
        <v>469</v>
      </c>
      <c r="E34" s="57">
        <v>86460</v>
      </c>
      <c r="F34" s="189" t="s">
        <v>470</v>
      </c>
      <c r="G34" s="198">
        <v>5213</v>
      </c>
    </row>
    <row r="35" spans="1:7" ht="21" x14ac:dyDescent="0.25">
      <c r="A35" s="9">
        <v>7252</v>
      </c>
      <c r="B35" s="139" t="s">
        <v>20</v>
      </c>
      <c r="C35" s="95" t="s">
        <v>842</v>
      </c>
      <c r="D35" s="103" t="s">
        <v>869</v>
      </c>
      <c r="E35" s="12">
        <v>88900</v>
      </c>
      <c r="F35" s="188" t="s">
        <v>455</v>
      </c>
      <c r="G35" s="198">
        <v>5222</v>
      </c>
    </row>
    <row r="36" spans="1:7" ht="18.75" x14ac:dyDescent="0.3">
      <c r="A36" s="174" t="s">
        <v>523</v>
      </c>
      <c r="B36" s="153" t="s">
        <v>16</v>
      </c>
      <c r="C36" s="109" t="s">
        <v>667</v>
      </c>
      <c r="D36" s="49" t="s">
        <v>524</v>
      </c>
      <c r="E36" s="57">
        <v>89184</v>
      </c>
      <c r="F36" s="189" t="s">
        <v>525</v>
      </c>
      <c r="G36" s="198">
        <v>5212</v>
      </c>
    </row>
    <row r="37" spans="1:7" ht="18.75" x14ac:dyDescent="0.3">
      <c r="A37" s="174" t="s">
        <v>582</v>
      </c>
      <c r="B37" s="153" t="s">
        <v>16</v>
      </c>
      <c r="C37" s="109" t="s">
        <v>689</v>
      </c>
      <c r="D37" s="49" t="s">
        <v>583</v>
      </c>
      <c r="E37" s="57">
        <v>91344</v>
      </c>
      <c r="F37" s="189" t="s">
        <v>584</v>
      </c>
      <c r="G37" s="198">
        <v>5213</v>
      </c>
    </row>
    <row r="38" spans="1:7" ht="18.75" x14ac:dyDescent="0.3">
      <c r="A38" s="174" t="s">
        <v>471</v>
      </c>
      <c r="B38" s="153" t="s">
        <v>16</v>
      </c>
      <c r="C38" s="109" t="s">
        <v>646</v>
      </c>
      <c r="D38" s="49" t="s">
        <v>472</v>
      </c>
      <c r="E38" s="57">
        <v>91740</v>
      </c>
      <c r="F38" s="189" t="s">
        <v>473</v>
      </c>
      <c r="G38" s="200">
        <v>5212</v>
      </c>
    </row>
    <row r="39" spans="1:7" ht="18.75" x14ac:dyDescent="0.3">
      <c r="A39" s="174" t="s">
        <v>538</v>
      </c>
      <c r="B39" s="153" t="s">
        <v>16</v>
      </c>
      <c r="C39" s="109" t="s">
        <v>972</v>
      </c>
      <c r="D39" s="49" t="s">
        <v>539</v>
      </c>
      <c r="E39" s="57">
        <v>93900</v>
      </c>
      <c r="F39" s="189" t="s">
        <v>540</v>
      </c>
      <c r="G39" s="198">
        <v>5222</v>
      </c>
    </row>
    <row r="40" spans="1:7" ht="18.75" x14ac:dyDescent="0.3">
      <c r="A40" s="174" t="s">
        <v>565</v>
      </c>
      <c r="B40" s="153" t="s">
        <v>16</v>
      </c>
      <c r="C40" s="109" t="s">
        <v>682</v>
      </c>
      <c r="D40" s="51" t="s">
        <v>566</v>
      </c>
      <c r="E40" s="57">
        <v>94688</v>
      </c>
      <c r="F40" s="189" t="s">
        <v>478</v>
      </c>
      <c r="G40" s="198">
        <v>5213</v>
      </c>
    </row>
    <row r="41" spans="1:7" ht="32.25" customHeight="1" x14ac:dyDescent="0.25">
      <c r="A41" s="23" t="s">
        <v>771</v>
      </c>
      <c r="B41" s="175" t="s">
        <v>18</v>
      </c>
      <c r="C41" s="101" t="s">
        <v>788</v>
      </c>
      <c r="D41" s="179" t="s">
        <v>797</v>
      </c>
      <c r="E41" s="182">
        <v>95000</v>
      </c>
      <c r="F41" s="188" t="s">
        <v>825</v>
      </c>
      <c r="G41" s="199">
        <v>5222</v>
      </c>
    </row>
    <row r="42" spans="1:7" ht="18.75" x14ac:dyDescent="0.3">
      <c r="A42" s="174" t="s">
        <v>592</v>
      </c>
      <c r="B42" s="153" t="s">
        <v>16</v>
      </c>
      <c r="C42" s="109" t="s">
        <v>694</v>
      </c>
      <c r="D42" s="51" t="s">
        <v>737</v>
      </c>
      <c r="E42" s="57">
        <v>96250</v>
      </c>
      <c r="F42" s="189" t="s">
        <v>593</v>
      </c>
      <c r="G42" s="198">
        <v>5213</v>
      </c>
    </row>
    <row r="43" spans="1:7" ht="30" x14ac:dyDescent="0.25">
      <c r="A43" s="9">
        <v>7313</v>
      </c>
      <c r="B43" s="139" t="s">
        <v>22</v>
      </c>
      <c r="C43" s="20" t="s">
        <v>896</v>
      </c>
      <c r="D43" s="11" t="s">
        <v>897</v>
      </c>
      <c r="E43" s="12">
        <v>97204</v>
      </c>
      <c r="F43" s="188" t="s">
        <v>898</v>
      </c>
      <c r="G43" s="8">
        <v>5321</v>
      </c>
    </row>
    <row r="44" spans="1:7" ht="18.75" x14ac:dyDescent="0.3">
      <c r="A44" s="174" t="s">
        <v>541</v>
      </c>
      <c r="B44" s="153" t="s">
        <v>16</v>
      </c>
      <c r="C44" s="109" t="s">
        <v>673</v>
      </c>
      <c r="D44" s="51" t="s">
        <v>724</v>
      </c>
      <c r="E44" s="57">
        <v>97224</v>
      </c>
      <c r="F44" s="189" t="s">
        <v>542</v>
      </c>
      <c r="G44" s="198">
        <v>5213</v>
      </c>
    </row>
    <row r="45" spans="1:7" ht="18.75" x14ac:dyDescent="0.3">
      <c r="A45" s="174" t="s">
        <v>535</v>
      </c>
      <c r="B45" s="153" t="s">
        <v>16</v>
      </c>
      <c r="C45" s="109" t="s">
        <v>672</v>
      </c>
      <c r="D45" s="49" t="s">
        <v>536</v>
      </c>
      <c r="E45" s="57">
        <v>98496</v>
      </c>
      <c r="F45" s="189" t="s">
        <v>537</v>
      </c>
      <c r="G45" s="198">
        <v>5212</v>
      </c>
    </row>
    <row r="46" spans="1:7" ht="18.75" x14ac:dyDescent="0.3">
      <c r="A46" s="174" t="s">
        <v>579</v>
      </c>
      <c r="B46" s="153" t="s">
        <v>16</v>
      </c>
      <c r="C46" s="112" t="s">
        <v>973</v>
      </c>
      <c r="D46" s="51" t="s">
        <v>733</v>
      </c>
      <c r="E46" s="57">
        <v>98832</v>
      </c>
      <c r="F46" s="189" t="s">
        <v>580</v>
      </c>
      <c r="G46" s="198">
        <v>5213</v>
      </c>
    </row>
    <row r="47" spans="1:7" ht="21" x14ac:dyDescent="0.25">
      <c r="A47" s="3">
        <v>7502</v>
      </c>
      <c r="B47" s="138" t="s">
        <v>26</v>
      </c>
      <c r="C47" s="21" t="s">
        <v>951</v>
      </c>
      <c r="D47" s="5" t="s">
        <v>962</v>
      </c>
      <c r="E47" s="6" t="s">
        <v>974</v>
      </c>
      <c r="F47" s="161" t="s">
        <v>952</v>
      </c>
      <c r="G47" s="8">
        <v>5166</v>
      </c>
    </row>
    <row r="48" spans="1:7" ht="21" x14ac:dyDescent="0.25">
      <c r="A48" s="9">
        <v>7503</v>
      </c>
      <c r="B48" s="139" t="s">
        <v>26</v>
      </c>
      <c r="C48" s="20" t="s">
        <v>951</v>
      </c>
      <c r="D48" s="11" t="s">
        <v>963</v>
      </c>
      <c r="E48" s="12" t="s">
        <v>974</v>
      </c>
      <c r="F48" s="61" t="s">
        <v>952</v>
      </c>
      <c r="G48" s="8">
        <v>5166</v>
      </c>
    </row>
    <row r="49" spans="1:7" ht="21" x14ac:dyDescent="0.25">
      <c r="A49" s="3">
        <v>7504</v>
      </c>
      <c r="B49" s="138" t="s">
        <v>26</v>
      </c>
      <c r="C49" s="21" t="s">
        <v>951</v>
      </c>
      <c r="D49" s="11" t="s">
        <v>964</v>
      </c>
      <c r="E49" s="6" t="s">
        <v>974</v>
      </c>
      <c r="F49" s="161" t="s">
        <v>952</v>
      </c>
      <c r="G49" s="8">
        <v>5166</v>
      </c>
    </row>
    <row r="50" spans="1:7" ht="21" x14ac:dyDescent="0.25">
      <c r="A50" s="248">
        <v>7505</v>
      </c>
      <c r="B50" s="232" t="s">
        <v>26</v>
      </c>
      <c r="C50" s="233" t="s">
        <v>951</v>
      </c>
      <c r="D50" s="234" t="s">
        <v>965</v>
      </c>
      <c r="E50" s="235" t="s">
        <v>974</v>
      </c>
      <c r="F50" s="295" t="s">
        <v>952</v>
      </c>
      <c r="G50" s="231">
        <v>5166</v>
      </c>
    </row>
    <row r="51" spans="1:7" ht="21" x14ac:dyDescent="0.25">
      <c r="A51" s="9">
        <v>7506</v>
      </c>
      <c r="B51" s="139" t="s">
        <v>26</v>
      </c>
      <c r="C51" s="20" t="s">
        <v>951</v>
      </c>
      <c r="D51" s="11" t="s">
        <v>966</v>
      </c>
      <c r="E51" s="12" t="s">
        <v>974</v>
      </c>
      <c r="F51" s="61" t="s">
        <v>952</v>
      </c>
      <c r="G51" s="14">
        <v>5166</v>
      </c>
    </row>
    <row r="52" spans="1:7" ht="18.75" x14ac:dyDescent="0.3">
      <c r="A52" s="174" t="s">
        <v>452</v>
      </c>
      <c r="B52" s="153" t="s">
        <v>16</v>
      </c>
      <c r="C52" s="109" t="s">
        <v>639</v>
      </c>
      <c r="D52" s="51" t="s">
        <v>713</v>
      </c>
      <c r="E52" s="57">
        <v>100572</v>
      </c>
      <c r="F52" s="189" t="s">
        <v>453</v>
      </c>
      <c r="G52" s="198">
        <v>5321</v>
      </c>
    </row>
    <row r="53" spans="1:7" ht="30" x14ac:dyDescent="0.25">
      <c r="A53" s="9">
        <v>7405</v>
      </c>
      <c r="B53" s="139" t="s">
        <v>24</v>
      </c>
      <c r="C53" s="20" t="s">
        <v>920</v>
      </c>
      <c r="D53" s="11" t="s">
        <v>921</v>
      </c>
      <c r="E53" s="12">
        <v>101640</v>
      </c>
      <c r="F53" s="188" t="s">
        <v>922</v>
      </c>
      <c r="G53" s="8">
        <v>5321</v>
      </c>
    </row>
    <row r="54" spans="1:7" ht="21" customHeight="1" x14ac:dyDescent="0.3">
      <c r="A54" s="174" t="s">
        <v>499</v>
      </c>
      <c r="B54" s="153" t="s">
        <v>16</v>
      </c>
      <c r="C54" s="109" t="s">
        <v>657</v>
      </c>
      <c r="D54" s="51" t="s">
        <v>717</v>
      </c>
      <c r="E54" s="57">
        <v>102180</v>
      </c>
      <c r="F54" s="189" t="s">
        <v>500</v>
      </c>
      <c r="G54" s="198">
        <v>5213</v>
      </c>
    </row>
    <row r="55" spans="1:7" ht="21" customHeight="1" x14ac:dyDescent="0.3">
      <c r="A55" s="174" t="s">
        <v>465</v>
      </c>
      <c r="B55" s="153" t="s">
        <v>16</v>
      </c>
      <c r="C55" s="109" t="s">
        <v>644</v>
      </c>
      <c r="D55" s="49" t="s">
        <v>466</v>
      </c>
      <c r="E55" s="57">
        <v>102900</v>
      </c>
      <c r="F55" s="189" t="s">
        <v>467</v>
      </c>
      <c r="G55" s="198">
        <v>5212</v>
      </c>
    </row>
    <row r="56" spans="1:7" ht="18.75" x14ac:dyDescent="0.3">
      <c r="A56" s="174" t="s">
        <v>567</v>
      </c>
      <c r="B56" s="153" t="s">
        <v>16</v>
      </c>
      <c r="C56" s="109" t="s">
        <v>683</v>
      </c>
      <c r="D56" s="51" t="s">
        <v>730</v>
      </c>
      <c r="E56" s="57">
        <v>103260</v>
      </c>
      <c r="F56" s="189" t="s">
        <v>568</v>
      </c>
      <c r="G56" s="198">
        <v>5212</v>
      </c>
    </row>
    <row r="57" spans="1:7" ht="21" customHeight="1" x14ac:dyDescent="0.3">
      <c r="A57" s="174" t="s">
        <v>504</v>
      </c>
      <c r="B57" s="153" t="s">
        <v>16</v>
      </c>
      <c r="C57" s="109" t="s">
        <v>659</v>
      </c>
      <c r="D57" s="49" t="s">
        <v>505</v>
      </c>
      <c r="E57" s="57">
        <v>105408</v>
      </c>
      <c r="F57" s="189" t="s">
        <v>506</v>
      </c>
      <c r="G57" s="198">
        <v>5213</v>
      </c>
    </row>
    <row r="58" spans="1:7" ht="21" x14ac:dyDescent="0.25">
      <c r="A58" s="23" t="s">
        <v>751</v>
      </c>
      <c r="B58" s="175" t="s">
        <v>18</v>
      </c>
      <c r="C58" s="98" t="s">
        <v>777</v>
      </c>
      <c r="D58" s="179" t="s">
        <v>798</v>
      </c>
      <c r="E58" s="184">
        <v>106000</v>
      </c>
      <c r="F58" s="193" t="s">
        <v>816</v>
      </c>
      <c r="G58" s="198">
        <v>5222</v>
      </c>
    </row>
    <row r="59" spans="1:7" ht="18.75" x14ac:dyDescent="0.3">
      <c r="A59" s="174" t="s">
        <v>624</v>
      </c>
      <c r="B59" s="153" t="s">
        <v>16</v>
      </c>
      <c r="C59" s="109" t="s">
        <v>707</v>
      </c>
      <c r="D59" s="51" t="s">
        <v>625</v>
      </c>
      <c r="E59" s="57">
        <v>106125</v>
      </c>
      <c r="F59" s="189" t="s">
        <v>626</v>
      </c>
      <c r="G59" s="198">
        <v>5212</v>
      </c>
    </row>
    <row r="60" spans="1:7" ht="21" x14ac:dyDescent="0.25">
      <c r="A60" s="23" t="s">
        <v>773</v>
      </c>
      <c r="B60" s="175" t="s">
        <v>18</v>
      </c>
      <c r="C60" s="101" t="s">
        <v>789</v>
      </c>
      <c r="D60" s="179" t="s">
        <v>806</v>
      </c>
      <c r="E60" s="182">
        <v>107000</v>
      </c>
      <c r="F60" s="188" t="s">
        <v>826</v>
      </c>
      <c r="G60" s="198">
        <v>5222</v>
      </c>
    </row>
    <row r="61" spans="1:7" ht="21" x14ac:dyDescent="0.25">
      <c r="A61" s="23" t="s">
        <v>768</v>
      </c>
      <c r="B61" s="175" t="s">
        <v>18</v>
      </c>
      <c r="C61" s="100" t="s">
        <v>786</v>
      </c>
      <c r="D61" s="179" t="s">
        <v>792</v>
      </c>
      <c r="E61" s="182">
        <v>108000</v>
      </c>
      <c r="F61" s="188" t="s">
        <v>824</v>
      </c>
      <c r="G61" s="199">
        <v>5222</v>
      </c>
    </row>
    <row r="62" spans="1:7" ht="21" x14ac:dyDescent="0.25">
      <c r="A62" s="9">
        <v>7243</v>
      </c>
      <c r="B62" s="139" t="s">
        <v>20</v>
      </c>
      <c r="C62" s="95" t="s">
        <v>842</v>
      </c>
      <c r="D62" s="103" t="s">
        <v>865</v>
      </c>
      <c r="E62" s="12">
        <v>112700</v>
      </c>
      <c r="F62" s="188" t="s">
        <v>455</v>
      </c>
      <c r="G62" s="8">
        <v>5222</v>
      </c>
    </row>
    <row r="63" spans="1:7" ht="18.75" x14ac:dyDescent="0.3">
      <c r="A63" s="174" t="s">
        <v>621</v>
      </c>
      <c r="B63" s="153" t="s">
        <v>16</v>
      </c>
      <c r="C63" s="109" t="s">
        <v>706</v>
      </c>
      <c r="D63" s="51" t="s">
        <v>622</v>
      </c>
      <c r="E63" s="57">
        <v>113563</v>
      </c>
      <c r="F63" s="189" t="s">
        <v>623</v>
      </c>
      <c r="G63" s="198">
        <v>5213</v>
      </c>
    </row>
    <row r="64" spans="1:7" ht="30" x14ac:dyDescent="0.25">
      <c r="A64" s="9">
        <v>7250</v>
      </c>
      <c r="B64" s="139" t="s">
        <v>20</v>
      </c>
      <c r="C64" s="95" t="s">
        <v>842</v>
      </c>
      <c r="D64" s="103" t="s">
        <v>868</v>
      </c>
      <c r="E64" s="12">
        <v>114100</v>
      </c>
      <c r="F64" s="188" t="s">
        <v>455</v>
      </c>
      <c r="G64" s="198">
        <v>5222</v>
      </c>
    </row>
    <row r="65" spans="1:7" ht="18.75" x14ac:dyDescent="0.3">
      <c r="A65" s="174" t="s">
        <v>601</v>
      </c>
      <c r="B65" s="153" t="s">
        <v>16</v>
      </c>
      <c r="C65" s="109" t="s">
        <v>698</v>
      </c>
      <c r="D65" s="49" t="s">
        <v>602</v>
      </c>
      <c r="E65" s="57">
        <v>114480</v>
      </c>
      <c r="F65" s="189" t="s">
        <v>603</v>
      </c>
      <c r="G65" s="198">
        <v>5213</v>
      </c>
    </row>
    <row r="66" spans="1:7" ht="18.75" x14ac:dyDescent="0.3">
      <c r="A66" s="174" t="s">
        <v>509</v>
      </c>
      <c r="B66" s="153" t="s">
        <v>16</v>
      </c>
      <c r="C66" s="109" t="s">
        <v>661</v>
      </c>
      <c r="D66" s="51" t="s">
        <v>718</v>
      </c>
      <c r="E66" s="57">
        <v>114816</v>
      </c>
      <c r="F66" s="189" t="s">
        <v>510</v>
      </c>
      <c r="G66" s="200">
        <v>5212</v>
      </c>
    </row>
    <row r="67" spans="1:7" ht="18.75" x14ac:dyDescent="0.3">
      <c r="A67" s="174" t="s">
        <v>543</v>
      </c>
      <c r="B67" s="153" t="s">
        <v>16</v>
      </c>
      <c r="C67" s="109" t="s">
        <v>674</v>
      </c>
      <c r="D67" s="49" t="s">
        <v>544</v>
      </c>
      <c r="E67" s="57">
        <v>114840</v>
      </c>
      <c r="F67" s="189" t="s">
        <v>545</v>
      </c>
      <c r="G67" s="198">
        <v>5213</v>
      </c>
    </row>
    <row r="68" spans="1:7" ht="18.75" x14ac:dyDescent="0.3">
      <c r="A68" s="174" t="s">
        <v>518</v>
      </c>
      <c r="B68" s="153" t="s">
        <v>16</v>
      </c>
      <c r="C68" s="109" t="s">
        <v>665</v>
      </c>
      <c r="D68" s="49" t="s">
        <v>519</v>
      </c>
      <c r="E68" s="57">
        <v>114900</v>
      </c>
      <c r="F68" s="189" t="s">
        <v>520</v>
      </c>
      <c r="G68" s="198">
        <v>5213</v>
      </c>
    </row>
    <row r="69" spans="1:7" ht="18.75" x14ac:dyDescent="0.25">
      <c r="A69" s="56">
        <v>7311</v>
      </c>
      <c r="B69" s="139" t="s">
        <v>12</v>
      </c>
      <c r="C69" s="20" t="s">
        <v>374</v>
      </c>
      <c r="D69" s="35" t="s">
        <v>121</v>
      </c>
      <c r="E69" s="12">
        <v>115085</v>
      </c>
      <c r="F69" s="142" t="s">
        <v>251</v>
      </c>
      <c r="G69" s="8">
        <v>6341</v>
      </c>
    </row>
    <row r="70" spans="1:7" ht="21" customHeight="1" x14ac:dyDescent="0.3">
      <c r="A70" s="174" t="s">
        <v>526</v>
      </c>
      <c r="B70" s="153" t="s">
        <v>16</v>
      </c>
      <c r="C70" s="109" t="s">
        <v>668</v>
      </c>
      <c r="D70" s="51" t="s">
        <v>722</v>
      </c>
      <c r="E70" s="57">
        <v>116160</v>
      </c>
      <c r="F70" s="189" t="s">
        <v>527</v>
      </c>
      <c r="G70" s="198">
        <v>5213</v>
      </c>
    </row>
    <row r="71" spans="1:7" ht="18.75" x14ac:dyDescent="0.25">
      <c r="A71" s="56">
        <v>7305</v>
      </c>
      <c r="B71" s="139" t="s">
        <v>12</v>
      </c>
      <c r="C71" s="20" t="s">
        <v>306</v>
      </c>
      <c r="D71" s="35" t="s">
        <v>175</v>
      </c>
      <c r="E71" s="12">
        <v>117036</v>
      </c>
      <c r="F71" s="142" t="s">
        <v>305</v>
      </c>
      <c r="G71" s="8">
        <v>6341</v>
      </c>
    </row>
    <row r="72" spans="1:7" ht="21" customHeight="1" x14ac:dyDescent="0.25">
      <c r="A72" s="9">
        <v>7308</v>
      </c>
      <c r="B72" s="139" t="s">
        <v>22</v>
      </c>
      <c r="C72" s="20" t="s">
        <v>885</v>
      </c>
      <c r="D72" s="11" t="s">
        <v>886</v>
      </c>
      <c r="E72" s="12">
        <v>117600</v>
      </c>
      <c r="F72" s="188" t="s">
        <v>887</v>
      </c>
      <c r="G72" s="62">
        <v>5213</v>
      </c>
    </row>
    <row r="73" spans="1:7" ht="21" customHeight="1" x14ac:dyDescent="0.3">
      <c r="A73" s="174" t="s">
        <v>552</v>
      </c>
      <c r="B73" s="153" t="s">
        <v>16</v>
      </c>
      <c r="C73" s="109" t="s">
        <v>677</v>
      </c>
      <c r="D73" s="51" t="s">
        <v>725</v>
      </c>
      <c r="E73" s="57">
        <v>117960</v>
      </c>
      <c r="F73" s="189" t="s">
        <v>553</v>
      </c>
      <c r="G73" s="198">
        <v>5221</v>
      </c>
    </row>
    <row r="74" spans="1:7" ht="21" x14ac:dyDescent="0.25">
      <c r="A74" s="9">
        <v>7408</v>
      </c>
      <c r="B74" s="139" t="s">
        <v>24</v>
      </c>
      <c r="C74" s="20" t="s">
        <v>926</v>
      </c>
      <c r="D74" s="11" t="s">
        <v>927</v>
      </c>
      <c r="E74" s="12">
        <v>118580</v>
      </c>
      <c r="F74" s="188" t="s">
        <v>928</v>
      </c>
      <c r="G74" s="8">
        <v>5339</v>
      </c>
    </row>
    <row r="75" spans="1:7" ht="37.5" x14ac:dyDescent="0.25">
      <c r="A75" s="9">
        <v>7402</v>
      </c>
      <c r="B75" s="139" t="s">
        <v>24</v>
      </c>
      <c r="C75" s="20" t="s">
        <v>917</v>
      </c>
      <c r="D75" s="11" t="s">
        <v>918</v>
      </c>
      <c r="E75" s="12">
        <v>119000</v>
      </c>
      <c r="F75" s="188" t="s">
        <v>919</v>
      </c>
      <c r="G75" s="8">
        <v>5332</v>
      </c>
    </row>
    <row r="76" spans="1:7" ht="18.75" x14ac:dyDescent="0.3">
      <c r="A76" s="174" t="s">
        <v>531</v>
      </c>
      <c r="B76" s="153" t="s">
        <v>16</v>
      </c>
      <c r="C76" s="109" t="s">
        <v>670</v>
      </c>
      <c r="D76" s="49" t="s">
        <v>532</v>
      </c>
      <c r="E76" s="57">
        <v>122136</v>
      </c>
      <c r="F76" s="189" t="s">
        <v>533</v>
      </c>
      <c r="G76" s="198">
        <v>5212</v>
      </c>
    </row>
    <row r="77" spans="1:7" ht="18.75" x14ac:dyDescent="0.25">
      <c r="A77" s="56">
        <v>7218</v>
      </c>
      <c r="B77" s="139" t="s">
        <v>12</v>
      </c>
      <c r="C77" s="20" t="s">
        <v>407</v>
      </c>
      <c r="D77" s="35" t="s">
        <v>167</v>
      </c>
      <c r="E77" s="12">
        <v>122798</v>
      </c>
      <c r="F77" s="142" t="s">
        <v>298</v>
      </c>
      <c r="G77" s="8">
        <v>6341</v>
      </c>
    </row>
    <row r="78" spans="1:7" ht="21" x14ac:dyDescent="0.25">
      <c r="A78" s="9">
        <v>7210</v>
      </c>
      <c r="B78" s="139" t="s">
        <v>20</v>
      </c>
      <c r="C78" s="95" t="s">
        <v>777</v>
      </c>
      <c r="D78" s="103" t="s">
        <v>849</v>
      </c>
      <c r="E78" s="12">
        <v>126000</v>
      </c>
      <c r="F78" s="188" t="s">
        <v>816</v>
      </c>
      <c r="G78" s="8">
        <v>5222</v>
      </c>
    </row>
    <row r="79" spans="1:7" ht="18.75" x14ac:dyDescent="0.3">
      <c r="A79" s="174" t="s">
        <v>609</v>
      </c>
      <c r="B79" s="153" t="s">
        <v>16</v>
      </c>
      <c r="C79" s="109" t="s">
        <v>701</v>
      </c>
      <c r="D79" s="51" t="s">
        <v>741</v>
      </c>
      <c r="E79" s="57">
        <v>126360</v>
      </c>
      <c r="F79" s="189" t="s">
        <v>610</v>
      </c>
      <c r="G79" s="198">
        <v>5221</v>
      </c>
    </row>
    <row r="80" spans="1:7" ht="18.75" x14ac:dyDescent="0.3">
      <c r="A80" s="174" t="s">
        <v>572</v>
      </c>
      <c r="B80" s="153" t="s">
        <v>16</v>
      </c>
      <c r="C80" s="109" t="s">
        <v>685</v>
      </c>
      <c r="D80" s="51" t="s">
        <v>731</v>
      </c>
      <c r="E80" s="57">
        <v>127500</v>
      </c>
      <c r="F80" s="189" t="s">
        <v>573</v>
      </c>
      <c r="G80" s="198">
        <v>5213</v>
      </c>
    </row>
    <row r="81" spans="1:7" ht="18.75" x14ac:dyDescent="0.3">
      <c r="A81" s="174" t="s">
        <v>576</v>
      </c>
      <c r="B81" s="153" t="s">
        <v>16</v>
      </c>
      <c r="C81" s="109" t="s">
        <v>687</v>
      </c>
      <c r="D81" s="49" t="s">
        <v>577</v>
      </c>
      <c r="E81" s="57">
        <v>127548</v>
      </c>
      <c r="F81" s="189" t="s">
        <v>578</v>
      </c>
      <c r="G81" s="198">
        <v>5212</v>
      </c>
    </row>
    <row r="82" spans="1:7" ht="18.75" x14ac:dyDescent="0.3">
      <c r="A82" s="174" t="s">
        <v>487</v>
      </c>
      <c r="B82" s="153" t="s">
        <v>16</v>
      </c>
      <c r="C82" s="109" t="s">
        <v>653</v>
      </c>
      <c r="D82" s="49" t="s">
        <v>488</v>
      </c>
      <c r="E82" s="57">
        <v>128640</v>
      </c>
      <c r="F82" s="189" t="s">
        <v>489</v>
      </c>
      <c r="G82" s="198">
        <v>5213</v>
      </c>
    </row>
    <row r="83" spans="1:7" ht="18.75" x14ac:dyDescent="0.3">
      <c r="A83" s="174" t="s">
        <v>484</v>
      </c>
      <c r="B83" s="153" t="s">
        <v>16</v>
      </c>
      <c r="C83" s="109" t="s">
        <v>652</v>
      </c>
      <c r="D83" s="49" t="s">
        <v>485</v>
      </c>
      <c r="E83" s="57">
        <v>131928</v>
      </c>
      <c r="F83" s="189" t="s">
        <v>486</v>
      </c>
      <c r="G83" s="198">
        <v>5321</v>
      </c>
    </row>
    <row r="84" spans="1:7" ht="18.75" x14ac:dyDescent="0.3">
      <c r="A84" s="174" t="s">
        <v>483</v>
      </c>
      <c r="B84" s="153" t="s">
        <v>16</v>
      </c>
      <c r="C84" s="109" t="s">
        <v>651</v>
      </c>
      <c r="D84" s="51" t="s">
        <v>716</v>
      </c>
      <c r="E84" s="57">
        <v>132180</v>
      </c>
      <c r="F84" s="189" t="s">
        <v>455</v>
      </c>
      <c r="G84" s="200">
        <v>5222</v>
      </c>
    </row>
    <row r="85" spans="1:7" ht="30" x14ac:dyDescent="0.25">
      <c r="A85" s="9">
        <v>7215</v>
      </c>
      <c r="B85" s="139" t="s">
        <v>20</v>
      </c>
      <c r="C85" s="95" t="s">
        <v>839</v>
      </c>
      <c r="D85" s="103" t="s">
        <v>852</v>
      </c>
      <c r="E85" s="12">
        <v>133000</v>
      </c>
      <c r="F85" s="188" t="s">
        <v>512</v>
      </c>
      <c r="G85" s="8">
        <v>5213</v>
      </c>
    </row>
    <row r="86" spans="1:7" ht="18.75" x14ac:dyDescent="0.3">
      <c r="A86" s="174" t="s">
        <v>493</v>
      </c>
      <c r="B86" s="153" t="s">
        <v>16</v>
      </c>
      <c r="C86" s="109" t="s">
        <v>655</v>
      </c>
      <c r="D86" s="49" t="s">
        <v>494</v>
      </c>
      <c r="E86" s="57">
        <v>133800</v>
      </c>
      <c r="F86" s="189" t="s">
        <v>495</v>
      </c>
      <c r="G86" s="198">
        <v>5213</v>
      </c>
    </row>
    <row r="87" spans="1:7" ht="21" x14ac:dyDescent="0.25">
      <c r="A87" s="9">
        <v>7246</v>
      </c>
      <c r="B87" s="139" t="s">
        <v>20</v>
      </c>
      <c r="C87" s="95" t="s">
        <v>844</v>
      </c>
      <c r="D87" s="103" t="s">
        <v>866</v>
      </c>
      <c r="E87" s="12">
        <v>134645</v>
      </c>
      <c r="F87" s="188" t="s">
        <v>876</v>
      </c>
      <c r="G87" s="8">
        <v>5222</v>
      </c>
    </row>
    <row r="88" spans="1:7" ht="21" x14ac:dyDescent="0.25">
      <c r="A88" s="23" t="s">
        <v>754</v>
      </c>
      <c r="B88" s="175" t="s">
        <v>18</v>
      </c>
      <c r="C88" s="98" t="s">
        <v>778</v>
      </c>
      <c r="D88" s="179" t="s">
        <v>799</v>
      </c>
      <c r="E88" s="185">
        <v>135000</v>
      </c>
      <c r="F88" s="193" t="s">
        <v>448</v>
      </c>
      <c r="G88" s="199">
        <v>5222</v>
      </c>
    </row>
    <row r="89" spans="1:7" ht="21" x14ac:dyDescent="0.25">
      <c r="A89" s="9">
        <v>7254</v>
      </c>
      <c r="B89" s="139" t="s">
        <v>20</v>
      </c>
      <c r="C89" s="162" t="s">
        <v>835</v>
      </c>
      <c r="D89" s="103" t="s">
        <v>870</v>
      </c>
      <c r="E89" s="12">
        <v>136689</v>
      </c>
      <c r="F89" s="188" t="s">
        <v>819</v>
      </c>
      <c r="G89" s="8">
        <v>5332</v>
      </c>
    </row>
    <row r="90" spans="1:7" ht="30" x14ac:dyDescent="0.25">
      <c r="A90" s="9">
        <v>7228</v>
      </c>
      <c r="B90" s="139" t="s">
        <v>20</v>
      </c>
      <c r="C90" s="95" t="s">
        <v>840</v>
      </c>
      <c r="D90" s="103" t="s">
        <v>856</v>
      </c>
      <c r="E90" s="12">
        <v>137217</v>
      </c>
      <c r="F90" s="188" t="s">
        <v>874</v>
      </c>
      <c r="G90" s="8">
        <v>5213</v>
      </c>
    </row>
    <row r="91" spans="1:7" ht="18.75" x14ac:dyDescent="0.3">
      <c r="A91" s="174" t="s">
        <v>558</v>
      </c>
      <c r="B91" s="153" t="s">
        <v>16</v>
      </c>
      <c r="C91" s="109" t="s">
        <v>679</v>
      </c>
      <c r="D91" s="51" t="s">
        <v>728</v>
      </c>
      <c r="E91" s="57">
        <v>137340</v>
      </c>
      <c r="F91" s="189" t="s">
        <v>559</v>
      </c>
      <c r="G91" s="198">
        <v>5222</v>
      </c>
    </row>
    <row r="92" spans="1:7" ht="18.75" x14ac:dyDescent="0.3">
      <c r="A92" s="174" t="s">
        <v>446</v>
      </c>
      <c r="B92" s="153" t="s">
        <v>16</v>
      </c>
      <c r="C92" s="109" t="s">
        <v>637</v>
      </c>
      <c r="D92" s="49" t="s">
        <v>447</v>
      </c>
      <c r="E92" s="57">
        <v>137460</v>
      </c>
      <c r="F92" s="189" t="s">
        <v>448</v>
      </c>
      <c r="G92" s="198">
        <v>5222</v>
      </c>
    </row>
    <row r="93" spans="1:7" ht="18.75" x14ac:dyDescent="0.3">
      <c r="A93" s="174" t="s">
        <v>604</v>
      </c>
      <c r="B93" s="153" t="s">
        <v>16</v>
      </c>
      <c r="C93" s="109" t="s">
        <v>699</v>
      </c>
      <c r="D93" s="47" t="s">
        <v>740</v>
      </c>
      <c r="E93" s="57">
        <v>138120</v>
      </c>
      <c r="F93" s="189" t="s">
        <v>605</v>
      </c>
      <c r="G93" s="198">
        <v>5212</v>
      </c>
    </row>
    <row r="94" spans="1:7" ht="18.75" x14ac:dyDescent="0.3">
      <c r="A94" s="174" t="s">
        <v>569</v>
      </c>
      <c r="B94" s="153" t="s">
        <v>16</v>
      </c>
      <c r="C94" s="109" t="s">
        <v>684</v>
      </c>
      <c r="D94" s="51" t="s">
        <v>570</v>
      </c>
      <c r="E94" s="57">
        <v>139308</v>
      </c>
      <c r="F94" s="189" t="s">
        <v>571</v>
      </c>
      <c r="G94" s="198">
        <v>5213</v>
      </c>
    </row>
    <row r="95" spans="1:7" ht="21" x14ac:dyDescent="0.25">
      <c r="A95" s="9">
        <v>7211</v>
      </c>
      <c r="B95" s="139" t="s">
        <v>20</v>
      </c>
      <c r="C95" s="95" t="s">
        <v>837</v>
      </c>
      <c r="D95" s="103" t="s">
        <v>850</v>
      </c>
      <c r="E95" s="12">
        <v>140000</v>
      </c>
      <c r="F95" s="188" t="s">
        <v>871</v>
      </c>
      <c r="G95" s="8">
        <v>5222</v>
      </c>
    </row>
    <row r="96" spans="1:7" ht="18.75" x14ac:dyDescent="0.25">
      <c r="A96" s="56">
        <v>7236</v>
      </c>
      <c r="B96" s="139" t="s">
        <v>12</v>
      </c>
      <c r="C96" s="20" t="s">
        <v>375</v>
      </c>
      <c r="D96" s="35" t="s">
        <v>122</v>
      </c>
      <c r="E96" s="12">
        <v>142783</v>
      </c>
      <c r="F96" s="142" t="s">
        <v>252</v>
      </c>
      <c r="G96" s="8">
        <v>6341</v>
      </c>
    </row>
    <row r="97" spans="1:7" ht="18.75" x14ac:dyDescent="0.3">
      <c r="A97" s="174" t="s">
        <v>581</v>
      </c>
      <c r="B97" s="153" t="s">
        <v>16</v>
      </c>
      <c r="C97" s="109" t="s">
        <v>688</v>
      </c>
      <c r="D97" s="51" t="s">
        <v>734</v>
      </c>
      <c r="E97" s="57">
        <v>143160</v>
      </c>
      <c r="F97" s="189" t="s">
        <v>527</v>
      </c>
      <c r="G97" s="198">
        <v>5213</v>
      </c>
    </row>
    <row r="98" spans="1:7" ht="18.75" x14ac:dyDescent="0.3">
      <c r="A98" s="174" t="s">
        <v>618</v>
      </c>
      <c r="B98" s="153" t="s">
        <v>16</v>
      </c>
      <c r="C98" s="109" t="s">
        <v>705</v>
      </c>
      <c r="D98" s="51" t="s">
        <v>619</v>
      </c>
      <c r="E98" s="57">
        <v>145938</v>
      </c>
      <c r="F98" s="189" t="s">
        <v>620</v>
      </c>
      <c r="G98" s="198">
        <v>5213</v>
      </c>
    </row>
    <row r="99" spans="1:7" ht="18.75" x14ac:dyDescent="0.3">
      <c r="A99" s="174" t="s">
        <v>476</v>
      </c>
      <c r="B99" s="153" t="s">
        <v>16</v>
      </c>
      <c r="C99" s="109" t="s">
        <v>648</v>
      </c>
      <c r="D99" s="51" t="s">
        <v>477</v>
      </c>
      <c r="E99" s="57">
        <v>147000</v>
      </c>
      <c r="F99" s="191" t="s">
        <v>478</v>
      </c>
      <c r="G99" s="198">
        <v>5213</v>
      </c>
    </row>
    <row r="100" spans="1:7" ht="18.75" x14ac:dyDescent="0.3">
      <c r="A100" s="174" t="s">
        <v>611</v>
      </c>
      <c r="B100" s="153" t="s">
        <v>16</v>
      </c>
      <c r="C100" s="109" t="s">
        <v>702</v>
      </c>
      <c r="D100" s="55" t="s">
        <v>612</v>
      </c>
      <c r="E100" s="57">
        <v>147875</v>
      </c>
      <c r="F100" s="189" t="s">
        <v>613</v>
      </c>
      <c r="G100" s="198">
        <v>5212</v>
      </c>
    </row>
    <row r="101" spans="1:7" ht="18.75" x14ac:dyDescent="0.3">
      <c r="A101" s="174" t="s">
        <v>479</v>
      </c>
      <c r="B101" s="153" t="s">
        <v>16</v>
      </c>
      <c r="C101" s="109" t="s">
        <v>649</v>
      </c>
      <c r="D101" s="51" t="s">
        <v>743</v>
      </c>
      <c r="E101" s="57">
        <v>148260</v>
      </c>
      <c r="F101" s="189" t="s">
        <v>480</v>
      </c>
      <c r="G101" s="198">
        <v>5213</v>
      </c>
    </row>
    <row r="102" spans="1:7" ht="18.75" x14ac:dyDescent="0.25">
      <c r="A102" s="245">
        <v>7269</v>
      </c>
      <c r="B102" s="228" t="s">
        <v>12</v>
      </c>
      <c r="C102" s="178" t="s">
        <v>322</v>
      </c>
      <c r="D102" s="39" t="s">
        <v>60</v>
      </c>
      <c r="E102" s="148">
        <v>151503</v>
      </c>
      <c r="F102" s="146" t="s">
        <v>194</v>
      </c>
      <c r="G102" s="14">
        <v>6341</v>
      </c>
    </row>
    <row r="103" spans="1:7" ht="21" x14ac:dyDescent="0.25">
      <c r="A103" s="23" t="s">
        <v>755</v>
      </c>
      <c r="B103" s="175" t="s">
        <v>18</v>
      </c>
      <c r="C103" s="98" t="s">
        <v>778</v>
      </c>
      <c r="D103" s="179" t="s">
        <v>800</v>
      </c>
      <c r="E103" s="182">
        <v>157000</v>
      </c>
      <c r="F103" s="193" t="s">
        <v>448</v>
      </c>
      <c r="G103" s="199">
        <v>5222</v>
      </c>
    </row>
    <row r="104" spans="1:7" ht="18.75" x14ac:dyDescent="0.3">
      <c r="A104" s="174" t="s">
        <v>507</v>
      </c>
      <c r="B104" s="153" t="s">
        <v>16</v>
      </c>
      <c r="C104" s="109" t="s">
        <v>660</v>
      </c>
      <c r="D104" s="51" t="s">
        <v>508</v>
      </c>
      <c r="E104" s="57">
        <v>157313</v>
      </c>
      <c r="F104" s="189" t="s">
        <v>478</v>
      </c>
      <c r="G104" s="198">
        <v>5213</v>
      </c>
    </row>
    <row r="105" spans="1:7" ht="21" x14ac:dyDescent="0.25">
      <c r="A105" s="23" t="s">
        <v>766</v>
      </c>
      <c r="B105" s="175" t="s">
        <v>18</v>
      </c>
      <c r="C105" s="101" t="s">
        <v>784</v>
      </c>
      <c r="D105" s="179" t="s">
        <v>802</v>
      </c>
      <c r="E105" s="182">
        <v>158000</v>
      </c>
      <c r="F105" s="188" t="s">
        <v>822</v>
      </c>
      <c r="G105" s="199">
        <v>5213</v>
      </c>
    </row>
    <row r="106" spans="1:7" ht="21" customHeight="1" x14ac:dyDescent="0.3">
      <c r="A106" s="174" t="s">
        <v>562</v>
      </c>
      <c r="B106" s="153" t="s">
        <v>16</v>
      </c>
      <c r="C106" s="109" t="s">
        <v>681</v>
      </c>
      <c r="D106" s="51" t="s">
        <v>563</v>
      </c>
      <c r="E106" s="57">
        <v>159780</v>
      </c>
      <c r="F106" s="189" t="s">
        <v>564</v>
      </c>
      <c r="G106" s="198">
        <v>5213</v>
      </c>
    </row>
    <row r="107" spans="1:7" ht="18.75" x14ac:dyDescent="0.25">
      <c r="A107" s="245">
        <v>7335</v>
      </c>
      <c r="B107" s="228" t="s">
        <v>12</v>
      </c>
      <c r="C107" s="178" t="s">
        <v>428</v>
      </c>
      <c r="D107" s="39" t="s">
        <v>148</v>
      </c>
      <c r="E107" s="148">
        <v>159876</v>
      </c>
      <c r="F107" s="146" t="s">
        <v>279</v>
      </c>
      <c r="G107" s="14">
        <v>6341</v>
      </c>
    </row>
    <row r="108" spans="1:7" ht="18.75" x14ac:dyDescent="0.25">
      <c r="A108" s="56">
        <v>7346</v>
      </c>
      <c r="B108" s="139" t="s">
        <v>12</v>
      </c>
      <c r="C108" s="20" t="s">
        <v>361</v>
      </c>
      <c r="D108" s="36" t="s">
        <v>103</v>
      </c>
      <c r="E108" s="12">
        <v>160266</v>
      </c>
      <c r="F108" s="142" t="s">
        <v>236</v>
      </c>
      <c r="G108" s="8">
        <v>6341</v>
      </c>
    </row>
    <row r="109" spans="1:7" ht="18.75" x14ac:dyDescent="0.3">
      <c r="A109" s="174" t="s">
        <v>513</v>
      </c>
      <c r="B109" s="153" t="s">
        <v>16</v>
      </c>
      <c r="C109" s="109" t="s">
        <v>663</v>
      </c>
      <c r="D109" s="51" t="s">
        <v>720</v>
      </c>
      <c r="E109" s="57">
        <v>160872</v>
      </c>
      <c r="F109" s="189" t="s">
        <v>514</v>
      </c>
      <c r="G109" s="198">
        <v>5213</v>
      </c>
    </row>
    <row r="110" spans="1:7" ht="21" x14ac:dyDescent="0.25">
      <c r="A110" s="9">
        <v>7406</v>
      </c>
      <c r="B110" s="139" t="s">
        <v>24</v>
      </c>
      <c r="C110" s="20" t="s">
        <v>923</v>
      </c>
      <c r="D110" s="11" t="s">
        <v>924</v>
      </c>
      <c r="E110" s="12">
        <v>160930</v>
      </c>
      <c r="F110" s="188" t="s">
        <v>925</v>
      </c>
      <c r="G110" s="8">
        <v>5321</v>
      </c>
    </row>
    <row r="111" spans="1:7" ht="18.75" x14ac:dyDescent="0.3">
      <c r="A111" s="174" t="s">
        <v>549</v>
      </c>
      <c r="B111" s="153" t="s">
        <v>16</v>
      </c>
      <c r="C111" s="109" t="s">
        <v>676</v>
      </c>
      <c r="D111" s="49" t="s">
        <v>550</v>
      </c>
      <c r="E111" s="57">
        <v>161220</v>
      </c>
      <c r="F111" s="189" t="s">
        <v>551</v>
      </c>
      <c r="G111" s="198">
        <v>5212</v>
      </c>
    </row>
    <row r="112" spans="1:7" ht="21" customHeight="1" x14ac:dyDescent="0.3">
      <c r="A112" s="174" t="s">
        <v>454</v>
      </c>
      <c r="B112" s="153" t="s">
        <v>16</v>
      </c>
      <c r="C112" s="109" t="s">
        <v>640</v>
      </c>
      <c r="D112" s="80" t="s">
        <v>712</v>
      </c>
      <c r="E112" s="57">
        <v>161784</v>
      </c>
      <c r="F112" s="196" t="s">
        <v>455</v>
      </c>
      <c r="G112" s="198">
        <v>5222</v>
      </c>
    </row>
    <row r="113" spans="1:7" ht="21" x14ac:dyDescent="0.25">
      <c r="A113" s="23" t="s">
        <v>769</v>
      </c>
      <c r="B113" s="175" t="s">
        <v>18</v>
      </c>
      <c r="C113" s="100" t="s">
        <v>786</v>
      </c>
      <c r="D113" s="179" t="s">
        <v>794</v>
      </c>
      <c r="E113" s="182">
        <v>162000</v>
      </c>
      <c r="F113" s="188" t="s">
        <v>824</v>
      </c>
      <c r="G113" s="199">
        <v>5222</v>
      </c>
    </row>
    <row r="114" spans="1:7" ht="21" x14ac:dyDescent="0.25">
      <c r="A114" s="9">
        <v>7209</v>
      </c>
      <c r="B114" s="139" t="s">
        <v>20</v>
      </c>
      <c r="C114" s="95" t="s">
        <v>836</v>
      </c>
      <c r="D114" s="103" t="s">
        <v>848</v>
      </c>
      <c r="E114" s="12">
        <v>164500</v>
      </c>
      <c r="F114" s="188">
        <v>27172392</v>
      </c>
      <c r="G114" s="8">
        <v>5221</v>
      </c>
    </row>
    <row r="115" spans="1:7" ht="18.75" x14ac:dyDescent="0.3">
      <c r="A115" s="174" t="s">
        <v>627</v>
      </c>
      <c r="B115" s="153" t="s">
        <v>16</v>
      </c>
      <c r="C115" s="109" t="s">
        <v>708</v>
      </c>
      <c r="D115" s="55" t="s">
        <v>628</v>
      </c>
      <c r="E115" s="57">
        <v>165625</v>
      </c>
      <c r="F115" s="189" t="s">
        <v>629</v>
      </c>
      <c r="G115" s="198">
        <v>5213</v>
      </c>
    </row>
    <row r="116" spans="1:7" ht="18.75" x14ac:dyDescent="0.3">
      <c r="A116" s="174" t="s">
        <v>449</v>
      </c>
      <c r="B116" s="153" t="s">
        <v>16</v>
      </c>
      <c r="C116" s="109" t="s">
        <v>638</v>
      </c>
      <c r="D116" s="49" t="s">
        <v>450</v>
      </c>
      <c r="E116" s="57">
        <v>167220</v>
      </c>
      <c r="F116" s="189" t="s">
        <v>451</v>
      </c>
      <c r="G116" s="198">
        <v>5213</v>
      </c>
    </row>
    <row r="117" spans="1:7" ht="18.75" x14ac:dyDescent="0.3">
      <c r="A117" s="174" t="s">
        <v>481</v>
      </c>
      <c r="B117" s="153" t="s">
        <v>16</v>
      </c>
      <c r="C117" s="109" t="s">
        <v>650</v>
      </c>
      <c r="D117" s="51" t="s">
        <v>715</v>
      </c>
      <c r="E117" s="57">
        <v>167388</v>
      </c>
      <c r="F117" s="190" t="s">
        <v>482</v>
      </c>
      <c r="G117" s="198">
        <v>5212</v>
      </c>
    </row>
    <row r="118" spans="1:7" ht="20.25" customHeight="1" x14ac:dyDescent="0.3">
      <c r="A118" s="174" t="s">
        <v>633</v>
      </c>
      <c r="B118" s="153" t="s">
        <v>16</v>
      </c>
      <c r="C118" s="109" t="s">
        <v>710</v>
      </c>
      <c r="D118" s="51" t="s">
        <v>634</v>
      </c>
      <c r="E118" s="57">
        <v>168525</v>
      </c>
      <c r="F118" s="189" t="s">
        <v>478</v>
      </c>
      <c r="G118" s="198">
        <v>5213</v>
      </c>
    </row>
    <row r="119" spans="1:7" ht="19.5" customHeight="1" x14ac:dyDescent="0.25">
      <c r="A119" s="23" t="s">
        <v>772</v>
      </c>
      <c r="B119" s="175" t="s">
        <v>18</v>
      </c>
      <c r="C119" s="101" t="s">
        <v>789</v>
      </c>
      <c r="D119" s="179" t="s">
        <v>810</v>
      </c>
      <c r="E119" s="182">
        <v>169000</v>
      </c>
      <c r="F119" s="188" t="s">
        <v>826</v>
      </c>
      <c r="G119" s="198">
        <v>5222</v>
      </c>
    </row>
    <row r="120" spans="1:7" ht="18.75" customHeight="1" x14ac:dyDescent="0.3">
      <c r="A120" s="174" t="s">
        <v>474</v>
      </c>
      <c r="B120" s="153" t="s">
        <v>16</v>
      </c>
      <c r="C120" s="109" t="s">
        <v>647</v>
      </c>
      <c r="D120" s="51" t="s">
        <v>714</v>
      </c>
      <c r="E120" s="57">
        <v>169620</v>
      </c>
      <c r="F120" s="189" t="s">
        <v>475</v>
      </c>
      <c r="G120" s="198">
        <v>5212</v>
      </c>
    </row>
    <row r="121" spans="1:7" ht="30" x14ac:dyDescent="0.25">
      <c r="A121" s="9">
        <v>7222</v>
      </c>
      <c r="B121" s="139" t="s">
        <v>20</v>
      </c>
      <c r="C121" s="95" t="s">
        <v>8</v>
      </c>
      <c r="D121" s="103" t="s">
        <v>854</v>
      </c>
      <c r="E121" s="12">
        <v>172200</v>
      </c>
      <c r="F121" s="188" t="s">
        <v>873</v>
      </c>
      <c r="G121" s="8">
        <v>5222</v>
      </c>
    </row>
    <row r="122" spans="1:7" ht="21" x14ac:dyDescent="0.25">
      <c r="A122" s="23" t="s">
        <v>765</v>
      </c>
      <c r="B122" s="175" t="s">
        <v>18</v>
      </c>
      <c r="C122" s="101" t="s">
        <v>784</v>
      </c>
      <c r="D122" s="179" t="s">
        <v>801</v>
      </c>
      <c r="E122" s="182">
        <v>174000</v>
      </c>
      <c r="F122" s="188" t="s">
        <v>822</v>
      </c>
      <c r="G122" s="199">
        <v>5213</v>
      </c>
    </row>
    <row r="123" spans="1:7" ht="21" x14ac:dyDescent="0.25">
      <c r="A123" s="9">
        <v>7412</v>
      </c>
      <c r="B123" s="139" t="s">
        <v>24</v>
      </c>
      <c r="C123" s="20" t="s">
        <v>936</v>
      </c>
      <c r="D123" s="11" t="s">
        <v>937</v>
      </c>
      <c r="E123" s="12">
        <v>175000</v>
      </c>
      <c r="F123" s="188" t="s">
        <v>938</v>
      </c>
      <c r="G123" s="8">
        <v>5321</v>
      </c>
    </row>
    <row r="124" spans="1:7" ht="18.75" x14ac:dyDescent="0.3">
      <c r="A124" s="174" t="s">
        <v>574</v>
      </c>
      <c r="B124" s="153" t="s">
        <v>16</v>
      </c>
      <c r="C124" s="109" t="s">
        <v>686</v>
      </c>
      <c r="D124" s="51" t="s">
        <v>732</v>
      </c>
      <c r="E124" s="57">
        <v>176813</v>
      </c>
      <c r="F124" s="189" t="s">
        <v>575</v>
      </c>
      <c r="G124" s="198">
        <v>5222</v>
      </c>
    </row>
    <row r="125" spans="1:7" ht="21" x14ac:dyDescent="0.25">
      <c r="A125" s="23" t="s">
        <v>750</v>
      </c>
      <c r="B125" s="175" t="s">
        <v>18</v>
      </c>
      <c r="C125" s="98" t="s">
        <v>776</v>
      </c>
      <c r="D125" s="179" t="s">
        <v>804</v>
      </c>
      <c r="E125" s="57">
        <v>177000</v>
      </c>
      <c r="F125" s="193">
        <v>47977451</v>
      </c>
      <c r="G125" s="199">
        <v>5213</v>
      </c>
    </row>
    <row r="126" spans="1:7" ht="21" x14ac:dyDescent="0.25">
      <c r="A126" s="9">
        <v>7229</v>
      </c>
      <c r="B126" s="139" t="s">
        <v>20</v>
      </c>
      <c r="C126" s="95" t="s">
        <v>946</v>
      </c>
      <c r="D126" s="103" t="s">
        <v>857</v>
      </c>
      <c r="E126" s="12">
        <v>178500</v>
      </c>
      <c r="F126" s="188">
        <v>1578286</v>
      </c>
      <c r="G126" s="8">
        <v>5222</v>
      </c>
    </row>
    <row r="127" spans="1:7" ht="18.75" x14ac:dyDescent="0.25">
      <c r="A127" s="56">
        <v>7303</v>
      </c>
      <c r="B127" s="139" t="s">
        <v>12</v>
      </c>
      <c r="C127" s="20" t="s">
        <v>403</v>
      </c>
      <c r="D127" s="35" t="s">
        <v>160</v>
      </c>
      <c r="E127" s="12">
        <v>179201</v>
      </c>
      <c r="F127" s="142" t="s">
        <v>291</v>
      </c>
      <c r="G127" s="8">
        <v>6341</v>
      </c>
    </row>
    <row r="128" spans="1:7" ht="18.75" x14ac:dyDescent="0.25">
      <c r="A128" s="56">
        <v>7345</v>
      </c>
      <c r="B128" s="139" t="s">
        <v>12</v>
      </c>
      <c r="C128" s="20" t="s">
        <v>438</v>
      </c>
      <c r="D128" s="35" t="s">
        <v>111</v>
      </c>
      <c r="E128" s="12">
        <v>180114</v>
      </c>
      <c r="F128" s="142" t="s">
        <v>243</v>
      </c>
      <c r="G128" s="8">
        <v>6313</v>
      </c>
    </row>
    <row r="129" spans="1:7" ht="18.75" x14ac:dyDescent="0.25">
      <c r="A129" s="56">
        <v>7318</v>
      </c>
      <c r="B129" s="139" t="s">
        <v>12</v>
      </c>
      <c r="C129" s="20" t="s">
        <v>323</v>
      </c>
      <c r="D129" s="35" t="s">
        <v>61</v>
      </c>
      <c r="E129" s="12">
        <v>180560</v>
      </c>
      <c r="F129" s="142" t="s">
        <v>195</v>
      </c>
      <c r="G129" s="8">
        <v>6341</v>
      </c>
    </row>
    <row r="130" spans="1:7" ht="21" x14ac:dyDescent="0.25">
      <c r="A130" s="9">
        <v>7206</v>
      </c>
      <c r="B130" s="139" t="s">
        <v>20</v>
      </c>
      <c r="C130" s="95" t="s">
        <v>835</v>
      </c>
      <c r="D130" s="103" t="s">
        <v>846</v>
      </c>
      <c r="E130" s="12">
        <v>180705</v>
      </c>
      <c r="F130" s="188" t="s">
        <v>819</v>
      </c>
      <c r="G130" s="8">
        <v>5332</v>
      </c>
    </row>
    <row r="131" spans="1:7" ht="21" customHeight="1" x14ac:dyDescent="0.25">
      <c r="A131" s="9">
        <v>7413</v>
      </c>
      <c r="B131" s="139" t="s">
        <v>24</v>
      </c>
      <c r="C131" s="20" t="s">
        <v>939</v>
      </c>
      <c r="D131" s="11" t="s">
        <v>940</v>
      </c>
      <c r="E131" s="12">
        <v>182105</v>
      </c>
      <c r="F131" s="188" t="s">
        <v>941</v>
      </c>
      <c r="G131" s="8">
        <v>5321</v>
      </c>
    </row>
    <row r="132" spans="1:7" ht="18.75" x14ac:dyDescent="0.25">
      <c r="A132" s="56">
        <v>7230</v>
      </c>
      <c r="B132" s="139" t="s">
        <v>12</v>
      </c>
      <c r="C132" s="20" t="s">
        <v>385</v>
      </c>
      <c r="D132" s="35" t="s">
        <v>136</v>
      </c>
      <c r="E132" s="12">
        <v>184070</v>
      </c>
      <c r="F132" s="142" t="s">
        <v>266</v>
      </c>
      <c r="G132" s="8">
        <v>6341</v>
      </c>
    </row>
    <row r="133" spans="1:7" ht="18.75" x14ac:dyDescent="0.25">
      <c r="A133" s="56">
        <v>7309</v>
      </c>
      <c r="B133" s="139" t="s">
        <v>12</v>
      </c>
      <c r="C133" s="20" t="s">
        <v>380</v>
      </c>
      <c r="D133" s="35" t="s">
        <v>128</v>
      </c>
      <c r="E133" s="12">
        <v>184296</v>
      </c>
      <c r="F133" s="142" t="s">
        <v>258</v>
      </c>
      <c r="G133" s="8">
        <v>6341</v>
      </c>
    </row>
    <row r="134" spans="1:7" ht="30" x14ac:dyDescent="0.25">
      <c r="A134" s="9">
        <v>7241</v>
      </c>
      <c r="B134" s="139" t="s">
        <v>20</v>
      </c>
      <c r="C134" s="95" t="s">
        <v>839</v>
      </c>
      <c r="D134" s="103" t="s">
        <v>863</v>
      </c>
      <c r="E134" s="12">
        <v>185500</v>
      </c>
      <c r="F134" s="188" t="s">
        <v>512</v>
      </c>
      <c r="G134" s="8">
        <v>5213</v>
      </c>
    </row>
    <row r="135" spans="1:7" ht="18.75" x14ac:dyDescent="0.3">
      <c r="A135" s="174" t="s">
        <v>560</v>
      </c>
      <c r="B135" s="153" t="s">
        <v>16</v>
      </c>
      <c r="C135" s="109" t="s">
        <v>680</v>
      </c>
      <c r="D135" s="51" t="s">
        <v>729</v>
      </c>
      <c r="E135" s="57">
        <v>186564</v>
      </c>
      <c r="F135" s="189" t="s">
        <v>561</v>
      </c>
      <c r="G135" s="198">
        <v>5213</v>
      </c>
    </row>
    <row r="136" spans="1:7" ht="21.75" customHeight="1" x14ac:dyDescent="0.25">
      <c r="A136" s="23" t="s">
        <v>767</v>
      </c>
      <c r="B136" s="175" t="s">
        <v>18</v>
      </c>
      <c r="C136" s="101" t="s">
        <v>785</v>
      </c>
      <c r="D136" s="179" t="s">
        <v>809</v>
      </c>
      <c r="E136" s="182">
        <v>188000</v>
      </c>
      <c r="F136" s="188" t="s">
        <v>823</v>
      </c>
      <c r="G136" s="199">
        <v>5229</v>
      </c>
    </row>
    <row r="137" spans="1:7" ht="21" x14ac:dyDescent="0.25">
      <c r="A137" s="9">
        <v>7247</v>
      </c>
      <c r="B137" s="139" t="s">
        <v>20</v>
      </c>
      <c r="C137" s="95" t="s">
        <v>843</v>
      </c>
      <c r="D137" s="103" t="s">
        <v>867</v>
      </c>
      <c r="E137" s="12">
        <v>189000</v>
      </c>
      <c r="F137" s="188" t="s">
        <v>877</v>
      </c>
      <c r="G137" s="198">
        <v>5222</v>
      </c>
    </row>
    <row r="138" spans="1:7" ht="18.75" x14ac:dyDescent="0.3">
      <c r="A138" s="174" t="s">
        <v>496</v>
      </c>
      <c r="B138" s="153" t="s">
        <v>16</v>
      </c>
      <c r="C138" s="109" t="s">
        <v>656</v>
      </c>
      <c r="D138" s="49" t="s">
        <v>497</v>
      </c>
      <c r="E138" s="57">
        <v>194664</v>
      </c>
      <c r="F138" s="189" t="s">
        <v>498</v>
      </c>
      <c r="G138" s="198">
        <v>5213</v>
      </c>
    </row>
    <row r="139" spans="1:7" ht="30" x14ac:dyDescent="0.25">
      <c r="A139" s="9">
        <v>7227</v>
      </c>
      <c r="B139" s="139" t="s">
        <v>20</v>
      </c>
      <c r="C139" s="95" t="s">
        <v>839</v>
      </c>
      <c r="D139" s="103" t="s">
        <v>855</v>
      </c>
      <c r="E139" s="12">
        <v>196000</v>
      </c>
      <c r="F139" s="188" t="s">
        <v>512</v>
      </c>
      <c r="G139" s="8">
        <v>5213</v>
      </c>
    </row>
    <row r="140" spans="1:7" ht="21" x14ac:dyDescent="0.25">
      <c r="A140" s="9">
        <v>7219</v>
      </c>
      <c r="B140" s="139" t="s">
        <v>20</v>
      </c>
      <c r="C140" s="95" t="s">
        <v>782</v>
      </c>
      <c r="D140" s="103" t="s">
        <v>853</v>
      </c>
      <c r="E140" s="12">
        <v>196560</v>
      </c>
      <c r="F140" s="188" t="s">
        <v>820</v>
      </c>
      <c r="G140" s="8">
        <v>5221</v>
      </c>
    </row>
    <row r="141" spans="1:7" ht="30" x14ac:dyDescent="0.25">
      <c r="A141" s="9">
        <v>7417</v>
      </c>
      <c r="B141" s="139" t="s">
        <v>24</v>
      </c>
      <c r="C141" s="20" t="s">
        <v>911</v>
      </c>
      <c r="D141" s="11" t="s">
        <v>945</v>
      </c>
      <c r="E141" s="12">
        <v>198800</v>
      </c>
      <c r="F141" s="188" t="s">
        <v>913</v>
      </c>
      <c r="G141" s="8">
        <v>5321</v>
      </c>
    </row>
    <row r="142" spans="1:7" ht="21" x14ac:dyDescent="0.25">
      <c r="A142" s="9">
        <v>7414</v>
      </c>
      <c r="B142" s="139" t="s">
        <v>24</v>
      </c>
      <c r="C142" s="20" t="s">
        <v>942</v>
      </c>
      <c r="D142" s="11" t="s">
        <v>943</v>
      </c>
      <c r="E142" s="12">
        <v>199500</v>
      </c>
      <c r="F142" s="188" t="s">
        <v>944</v>
      </c>
      <c r="G142" s="8">
        <v>5213</v>
      </c>
    </row>
    <row r="143" spans="1:7" ht="21" x14ac:dyDescent="0.25">
      <c r="A143" s="9">
        <v>7205</v>
      </c>
      <c r="B143" s="139" t="s">
        <v>20</v>
      </c>
      <c r="C143" s="95" t="s">
        <v>834</v>
      </c>
      <c r="D143" s="103" t="s">
        <v>845</v>
      </c>
      <c r="E143" s="12">
        <v>199500</v>
      </c>
      <c r="F143" s="188" t="s">
        <v>817</v>
      </c>
      <c r="G143" s="8">
        <v>5213</v>
      </c>
    </row>
    <row r="144" spans="1:7" ht="21" x14ac:dyDescent="0.25">
      <c r="A144" s="9">
        <v>7208</v>
      </c>
      <c r="B144" s="139" t="s">
        <v>20</v>
      </c>
      <c r="C144" s="95" t="s">
        <v>834</v>
      </c>
      <c r="D144" s="104" t="s">
        <v>847</v>
      </c>
      <c r="E144" s="12">
        <v>199500</v>
      </c>
      <c r="F144" s="194" t="s">
        <v>817</v>
      </c>
      <c r="G144" s="8">
        <v>5213</v>
      </c>
    </row>
    <row r="145" spans="1:7" ht="21" x14ac:dyDescent="0.25">
      <c r="A145" s="9">
        <v>7234</v>
      </c>
      <c r="B145" s="139" t="s">
        <v>20</v>
      </c>
      <c r="C145" s="95" t="s">
        <v>841</v>
      </c>
      <c r="D145" s="104" t="s">
        <v>858</v>
      </c>
      <c r="E145" s="148">
        <v>199500</v>
      </c>
      <c r="F145" s="194" t="s">
        <v>822</v>
      </c>
      <c r="G145" s="8">
        <v>5213</v>
      </c>
    </row>
    <row r="146" spans="1:7" ht="30" x14ac:dyDescent="0.25">
      <c r="A146" s="3">
        <v>7248</v>
      </c>
      <c r="B146" s="138" t="s">
        <v>20</v>
      </c>
      <c r="C146" s="94" t="s">
        <v>843</v>
      </c>
      <c r="D146" s="103" t="s">
        <v>971</v>
      </c>
      <c r="E146" s="12">
        <v>200000</v>
      </c>
      <c r="F146" s="61">
        <v>72545879</v>
      </c>
      <c r="G146" s="250">
        <v>5222</v>
      </c>
    </row>
    <row r="147" spans="1:7" ht="21" x14ac:dyDescent="0.25">
      <c r="A147" s="282" t="s">
        <v>761</v>
      </c>
      <c r="B147" s="284" t="s">
        <v>18</v>
      </c>
      <c r="C147" s="287" t="s">
        <v>782</v>
      </c>
      <c r="D147" s="291" t="s">
        <v>803</v>
      </c>
      <c r="E147" s="293">
        <v>200000</v>
      </c>
      <c r="F147" s="295" t="s">
        <v>820</v>
      </c>
      <c r="G147" s="297">
        <v>5221</v>
      </c>
    </row>
    <row r="148" spans="1:7" ht="21" x14ac:dyDescent="0.25">
      <c r="A148" s="227">
        <v>7236</v>
      </c>
      <c r="B148" s="228" t="s">
        <v>20</v>
      </c>
      <c r="C148" s="96" t="s">
        <v>786</v>
      </c>
      <c r="D148" s="104" t="s">
        <v>859</v>
      </c>
      <c r="E148" s="148">
        <v>200000</v>
      </c>
      <c r="F148" s="237" t="s">
        <v>824</v>
      </c>
      <c r="G148" s="276">
        <v>5222</v>
      </c>
    </row>
    <row r="149" spans="1:7" ht="21" x14ac:dyDescent="0.25">
      <c r="A149" s="9">
        <v>7237</v>
      </c>
      <c r="B149" s="139" t="s">
        <v>20</v>
      </c>
      <c r="C149" s="95" t="s">
        <v>786</v>
      </c>
      <c r="D149" s="103" t="s">
        <v>860</v>
      </c>
      <c r="E149" s="12">
        <v>200000</v>
      </c>
      <c r="F149" s="61" t="s">
        <v>824</v>
      </c>
      <c r="G149" s="250">
        <v>5222</v>
      </c>
    </row>
    <row r="150" spans="1:7" ht="21" x14ac:dyDescent="0.25">
      <c r="A150" s="227">
        <v>7238</v>
      </c>
      <c r="B150" s="228" t="s">
        <v>20</v>
      </c>
      <c r="C150" s="96" t="s">
        <v>786</v>
      </c>
      <c r="D150" s="104" t="s">
        <v>861</v>
      </c>
      <c r="E150" s="148">
        <v>200000</v>
      </c>
      <c r="F150" s="237" t="s">
        <v>824</v>
      </c>
      <c r="G150" s="276">
        <v>5222</v>
      </c>
    </row>
    <row r="151" spans="1:7" ht="21" x14ac:dyDescent="0.25">
      <c r="A151" s="9">
        <v>7239</v>
      </c>
      <c r="B151" s="139" t="s">
        <v>20</v>
      </c>
      <c r="C151" s="95" t="s">
        <v>786</v>
      </c>
      <c r="D151" s="103" t="s">
        <v>862</v>
      </c>
      <c r="E151" s="12">
        <v>200000</v>
      </c>
      <c r="F151" s="61" t="s">
        <v>824</v>
      </c>
      <c r="G151" s="250">
        <v>5222</v>
      </c>
    </row>
    <row r="152" spans="1:7" ht="21" x14ac:dyDescent="0.25">
      <c r="A152" s="9">
        <v>7701</v>
      </c>
      <c r="B152" s="139" t="s">
        <v>30</v>
      </c>
      <c r="C152" s="20" t="s">
        <v>828</v>
      </c>
      <c r="D152" s="11" t="s">
        <v>833</v>
      </c>
      <c r="E152" s="12">
        <v>200000</v>
      </c>
      <c r="F152" s="160" t="s">
        <v>832</v>
      </c>
      <c r="G152" s="26">
        <v>5323</v>
      </c>
    </row>
    <row r="153" spans="1:7" ht="30" x14ac:dyDescent="0.25">
      <c r="A153" s="9">
        <v>7409</v>
      </c>
      <c r="B153" s="139" t="s">
        <v>24</v>
      </c>
      <c r="C153" s="20" t="s">
        <v>929</v>
      </c>
      <c r="D153" s="11" t="s">
        <v>930</v>
      </c>
      <c r="E153" s="12">
        <v>200000</v>
      </c>
      <c r="F153" s="61" t="s">
        <v>931</v>
      </c>
      <c r="G153" s="14">
        <v>5321</v>
      </c>
    </row>
    <row r="154" spans="1:7" ht="21" x14ac:dyDescent="0.25">
      <c r="A154" s="9">
        <v>7410</v>
      </c>
      <c r="B154" s="139" t="s">
        <v>24</v>
      </c>
      <c r="C154" s="20" t="s">
        <v>932</v>
      </c>
      <c r="D154" s="11" t="s">
        <v>933</v>
      </c>
      <c r="E154" s="12">
        <v>200000</v>
      </c>
      <c r="F154" s="61" t="s">
        <v>934</v>
      </c>
      <c r="G154" s="14">
        <v>5323</v>
      </c>
    </row>
    <row r="155" spans="1:7" ht="21" x14ac:dyDescent="0.25">
      <c r="A155" s="9">
        <v>7411</v>
      </c>
      <c r="B155" s="139" t="s">
        <v>24</v>
      </c>
      <c r="C155" s="20" t="s">
        <v>932</v>
      </c>
      <c r="D155" s="11" t="s">
        <v>935</v>
      </c>
      <c r="E155" s="12">
        <v>200000</v>
      </c>
      <c r="F155" s="61" t="s">
        <v>934</v>
      </c>
      <c r="G155" s="14">
        <v>5323</v>
      </c>
    </row>
    <row r="156" spans="1:7" ht="21" x14ac:dyDescent="0.25">
      <c r="A156" s="9">
        <v>7401</v>
      </c>
      <c r="B156" s="139" t="s">
        <v>24</v>
      </c>
      <c r="C156" s="20" t="s">
        <v>914</v>
      </c>
      <c r="D156" s="11" t="s">
        <v>915</v>
      </c>
      <c r="E156" s="12">
        <v>200000</v>
      </c>
      <c r="F156" s="61" t="s">
        <v>916</v>
      </c>
      <c r="G156" s="14">
        <v>5339</v>
      </c>
    </row>
    <row r="157" spans="1:7" ht="21" x14ac:dyDescent="0.25">
      <c r="A157" s="9">
        <v>7242</v>
      </c>
      <c r="B157" s="139" t="s">
        <v>20</v>
      </c>
      <c r="C157" s="95" t="s">
        <v>947</v>
      </c>
      <c r="D157" s="103" t="s">
        <v>864</v>
      </c>
      <c r="E157" s="12">
        <v>200000</v>
      </c>
      <c r="F157" s="61" t="s">
        <v>875</v>
      </c>
      <c r="G157" s="14">
        <v>5229</v>
      </c>
    </row>
    <row r="158" spans="1:7" ht="21" x14ac:dyDescent="0.25">
      <c r="A158" s="9">
        <v>7212</v>
      </c>
      <c r="B158" s="139" t="s">
        <v>20</v>
      </c>
      <c r="C158" s="95" t="s">
        <v>838</v>
      </c>
      <c r="D158" s="103" t="s">
        <v>851</v>
      </c>
      <c r="E158" s="12">
        <v>200000</v>
      </c>
      <c r="F158" s="61" t="s">
        <v>872</v>
      </c>
      <c r="G158" s="14">
        <v>5213</v>
      </c>
    </row>
    <row r="159" spans="1:7" ht="30" x14ac:dyDescent="0.25">
      <c r="A159" s="9">
        <v>7318</v>
      </c>
      <c r="B159" s="139" t="s">
        <v>22</v>
      </c>
      <c r="C159" s="20" t="s">
        <v>911</v>
      </c>
      <c r="D159" s="11" t="s">
        <v>912</v>
      </c>
      <c r="E159" s="12">
        <v>203280</v>
      </c>
      <c r="F159" s="61" t="s">
        <v>913</v>
      </c>
      <c r="G159" s="14">
        <v>5321</v>
      </c>
    </row>
    <row r="160" spans="1:7" ht="30" x14ac:dyDescent="0.25">
      <c r="A160" s="9">
        <v>7311</v>
      </c>
      <c r="B160" s="139" t="s">
        <v>22</v>
      </c>
      <c r="C160" s="20" t="s">
        <v>891</v>
      </c>
      <c r="D160" s="11" t="s">
        <v>892</v>
      </c>
      <c r="E160" s="12">
        <v>210056</v>
      </c>
      <c r="F160" s="61" t="s">
        <v>453</v>
      </c>
      <c r="G160" s="14">
        <v>5321</v>
      </c>
    </row>
    <row r="161" spans="1:7" ht="18.75" x14ac:dyDescent="0.25">
      <c r="A161" s="56">
        <v>7336</v>
      </c>
      <c r="B161" s="139" t="s">
        <v>12</v>
      </c>
      <c r="C161" s="20" t="s">
        <v>354</v>
      </c>
      <c r="D161" s="35" t="s">
        <v>88</v>
      </c>
      <c r="E161" s="12">
        <v>212925</v>
      </c>
      <c r="F161" s="187" t="s">
        <v>221</v>
      </c>
      <c r="G161" s="14">
        <v>6341</v>
      </c>
    </row>
    <row r="162" spans="1:7" ht="18.75" x14ac:dyDescent="0.3">
      <c r="A162" s="174" t="s">
        <v>528</v>
      </c>
      <c r="B162" s="153" t="s">
        <v>16</v>
      </c>
      <c r="C162" s="109" t="s">
        <v>669</v>
      </c>
      <c r="D162" s="49" t="s">
        <v>529</v>
      </c>
      <c r="E162" s="57">
        <v>213060</v>
      </c>
      <c r="F162" s="50" t="s">
        <v>530</v>
      </c>
      <c r="G162" s="250">
        <v>5213</v>
      </c>
    </row>
    <row r="163" spans="1:7" ht="18.75" x14ac:dyDescent="0.25">
      <c r="A163" s="56">
        <v>7275</v>
      </c>
      <c r="B163" s="139" t="s">
        <v>12</v>
      </c>
      <c r="C163" s="20" t="s">
        <v>356</v>
      </c>
      <c r="D163" s="35" t="s">
        <v>91</v>
      </c>
      <c r="E163" s="12">
        <v>214400</v>
      </c>
      <c r="F163" s="187" t="s">
        <v>224</v>
      </c>
      <c r="G163" s="14">
        <v>6341</v>
      </c>
    </row>
    <row r="164" spans="1:7" ht="21" x14ac:dyDescent="0.25">
      <c r="A164" s="23" t="s">
        <v>759</v>
      </c>
      <c r="B164" s="175" t="s">
        <v>18</v>
      </c>
      <c r="C164" s="99" t="s">
        <v>781</v>
      </c>
      <c r="D164" s="179" t="s">
        <v>790</v>
      </c>
      <c r="E164" s="182">
        <v>219000</v>
      </c>
      <c r="F164" s="61" t="s">
        <v>819</v>
      </c>
      <c r="G164" s="250">
        <v>5332</v>
      </c>
    </row>
    <row r="165" spans="1:7" ht="18.75" x14ac:dyDescent="0.25">
      <c r="A165" s="56">
        <v>7289</v>
      </c>
      <c r="B165" s="139" t="s">
        <v>12</v>
      </c>
      <c r="C165" s="20" t="s">
        <v>412</v>
      </c>
      <c r="D165" s="35" t="s">
        <v>174</v>
      </c>
      <c r="E165" s="12">
        <v>220817</v>
      </c>
      <c r="F165" s="187" t="s">
        <v>304</v>
      </c>
      <c r="G165" s="14">
        <v>6341</v>
      </c>
    </row>
    <row r="166" spans="1:7" ht="21" x14ac:dyDescent="0.25">
      <c r="A166" s="23" t="s">
        <v>774</v>
      </c>
      <c r="B166" s="175" t="s">
        <v>18</v>
      </c>
      <c r="C166" s="101" t="s">
        <v>789</v>
      </c>
      <c r="D166" s="179" t="s">
        <v>807</v>
      </c>
      <c r="E166" s="182">
        <v>222000</v>
      </c>
      <c r="F166" s="61" t="s">
        <v>826</v>
      </c>
      <c r="G166" s="250">
        <v>5222</v>
      </c>
    </row>
    <row r="167" spans="1:7" ht="18.75" x14ac:dyDescent="0.3">
      <c r="A167" s="174" t="s">
        <v>501</v>
      </c>
      <c r="B167" s="153" t="s">
        <v>16</v>
      </c>
      <c r="C167" s="109" t="s">
        <v>658</v>
      </c>
      <c r="D167" s="49" t="s">
        <v>502</v>
      </c>
      <c r="E167" s="57">
        <v>222060</v>
      </c>
      <c r="F167" s="50" t="s">
        <v>503</v>
      </c>
      <c r="G167" s="250">
        <v>5213</v>
      </c>
    </row>
    <row r="168" spans="1:7" ht="18.75" x14ac:dyDescent="0.3">
      <c r="A168" s="174" t="s">
        <v>630</v>
      </c>
      <c r="B168" s="153" t="s">
        <v>16</v>
      </c>
      <c r="C168" s="109" t="s">
        <v>709</v>
      </c>
      <c r="D168" s="51" t="s">
        <v>631</v>
      </c>
      <c r="E168" s="57">
        <v>224625</v>
      </c>
      <c r="F168" s="50" t="s">
        <v>632</v>
      </c>
      <c r="G168" s="250">
        <v>5222</v>
      </c>
    </row>
    <row r="169" spans="1:7" ht="18.75" x14ac:dyDescent="0.25">
      <c r="A169" s="245">
        <v>7349</v>
      </c>
      <c r="B169" s="228" t="s">
        <v>12</v>
      </c>
      <c r="C169" s="178" t="s">
        <v>438</v>
      </c>
      <c r="D169" s="39" t="s">
        <v>112</v>
      </c>
      <c r="E169" s="148">
        <v>228000</v>
      </c>
      <c r="F169" s="241" t="s">
        <v>243</v>
      </c>
      <c r="G169" s="246">
        <v>6313</v>
      </c>
    </row>
    <row r="170" spans="1:7" ht="21" x14ac:dyDescent="0.25">
      <c r="A170" s="9">
        <v>7305</v>
      </c>
      <c r="B170" s="139" t="s">
        <v>22</v>
      </c>
      <c r="C170" s="20" t="s">
        <v>882</v>
      </c>
      <c r="D170" s="11" t="s">
        <v>883</v>
      </c>
      <c r="E170" s="12">
        <v>228690</v>
      </c>
      <c r="F170" s="61" t="s">
        <v>884</v>
      </c>
      <c r="G170" s="63">
        <v>5321</v>
      </c>
    </row>
    <row r="171" spans="1:7" ht="18.75" x14ac:dyDescent="0.25">
      <c r="A171" s="56">
        <v>7277</v>
      </c>
      <c r="B171" s="139" t="s">
        <v>12</v>
      </c>
      <c r="C171" s="20" t="s">
        <v>388</v>
      </c>
      <c r="D171" s="35" t="s">
        <v>140</v>
      </c>
      <c r="E171" s="12">
        <v>237928</v>
      </c>
      <c r="F171" s="187" t="s">
        <v>270</v>
      </c>
      <c r="G171" s="14">
        <v>6341</v>
      </c>
    </row>
    <row r="172" spans="1:7" ht="18.75" x14ac:dyDescent="0.3">
      <c r="A172" s="174" t="s">
        <v>462</v>
      </c>
      <c r="B172" s="153" t="s">
        <v>16</v>
      </c>
      <c r="C172" s="109" t="s">
        <v>643</v>
      </c>
      <c r="D172" s="51" t="s">
        <v>463</v>
      </c>
      <c r="E172" s="57">
        <v>241500</v>
      </c>
      <c r="F172" s="50" t="s">
        <v>464</v>
      </c>
      <c r="G172" s="250">
        <v>5213</v>
      </c>
    </row>
    <row r="173" spans="1:7" ht="21" x14ac:dyDescent="0.25">
      <c r="A173" s="9">
        <v>7301</v>
      </c>
      <c r="B173" s="139" t="s">
        <v>22</v>
      </c>
      <c r="C173" s="20" t="s">
        <v>746</v>
      </c>
      <c r="D173" s="11" t="s">
        <v>747</v>
      </c>
      <c r="E173" s="12">
        <v>245000</v>
      </c>
      <c r="F173" s="61" t="s">
        <v>748</v>
      </c>
      <c r="G173" s="63">
        <v>5321</v>
      </c>
    </row>
    <row r="174" spans="1:7" ht="18.75" x14ac:dyDescent="0.25">
      <c r="A174" s="245">
        <v>7252</v>
      </c>
      <c r="B174" s="228" t="s">
        <v>12</v>
      </c>
      <c r="C174" s="178" t="s">
        <v>310</v>
      </c>
      <c r="D174" s="39" t="s">
        <v>46</v>
      </c>
      <c r="E174" s="148">
        <v>248391</v>
      </c>
      <c r="F174" s="241" t="s">
        <v>180</v>
      </c>
      <c r="G174" s="246">
        <v>6341</v>
      </c>
    </row>
    <row r="175" spans="1:7" ht="30" x14ac:dyDescent="0.25">
      <c r="A175" s="56">
        <v>7347</v>
      </c>
      <c r="B175" s="139" t="s">
        <v>12</v>
      </c>
      <c r="C175" s="20" t="s">
        <v>335</v>
      </c>
      <c r="D175" s="35" t="s">
        <v>70</v>
      </c>
      <c r="E175" s="12">
        <v>250101</v>
      </c>
      <c r="F175" s="187" t="s">
        <v>204</v>
      </c>
      <c r="G175" s="14">
        <v>6341</v>
      </c>
    </row>
    <row r="176" spans="1:7" ht="18.75" x14ac:dyDescent="0.3">
      <c r="A176" s="174" t="s">
        <v>490</v>
      </c>
      <c r="B176" s="153" t="s">
        <v>16</v>
      </c>
      <c r="C176" s="109" t="s">
        <v>654</v>
      </c>
      <c r="D176" s="49" t="s">
        <v>491</v>
      </c>
      <c r="E176" s="57">
        <v>257220</v>
      </c>
      <c r="F176" s="50" t="s">
        <v>492</v>
      </c>
      <c r="G176" s="250">
        <v>5213</v>
      </c>
    </row>
    <row r="177" spans="1:7" ht="18.75" x14ac:dyDescent="0.25">
      <c r="A177" s="56">
        <v>7238</v>
      </c>
      <c r="B177" s="139" t="s">
        <v>12</v>
      </c>
      <c r="C177" s="20" t="s">
        <v>318</v>
      </c>
      <c r="D177" s="35" t="s">
        <v>57</v>
      </c>
      <c r="E177" s="12">
        <v>261069</v>
      </c>
      <c r="F177" s="187" t="s">
        <v>191</v>
      </c>
      <c r="G177" s="14">
        <v>6341</v>
      </c>
    </row>
    <row r="178" spans="1:7" ht="18.75" x14ac:dyDescent="0.3">
      <c r="A178" s="174" t="s">
        <v>591</v>
      </c>
      <c r="B178" s="153" t="s">
        <v>16</v>
      </c>
      <c r="C178" s="109" t="s">
        <v>693</v>
      </c>
      <c r="D178" s="51" t="s">
        <v>736</v>
      </c>
      <c r="E178" s="57">
        <v>264000</v>
      </c>
      <c r="F178" s="50" t="s">
        <v>478</v>
      </c>
      <c r="G178" s="250">
        <v>5213</v>
      </c>
    </row>
    <row r="179" spans="1:7" ht="21" x14ac:dyDescent="0.25">
      <c r="A179" s="23" t="s">
        <v>775</v>
      </c>
      <c r="B179" s="175" t="s">
        <v>18</v>
      </c>
      <c r="C179" s="101" t="s">
        <v>789</v>
      </c>
      <c r="D179" s="179" t="s">
        <v>808</v>
      </c>
      <c r="E179" s="57">
        <v>276000</v>
      </c>
      <c r="F179" s="61" t="s">
        <v>826</v>
      </c>
      <c r="G179" s="250">
        <v>5222</v>
      </c>
    </row>
    <row r="180" spans="1:7" ht="18.75" x14ac:dyDescent="0.3">
      <c r="A180" s="261" t="s">
        <v>585</v>
      </c>
      <c r="B180" s="263" t="s">
        <v>16</v>
      </c>
      <c r="C180" s="264" t="s">
        <v>690</v>
      </c>
      <c r="D180" s="265" t="s">
        <v>735</v>
      </c>
      <c r="E180" s="269">
        <v>276360</v>
      </c>
      <c r="F180" s="272" t="s">
        <v>478</v>
      </c>
      <c r="G180" s="276">
        <v>5213</v>
      </c>
    </row>
    <row r="181" spans="1:7" ht="18.75" x14ac:dyDescent="0.25">
      <c r="A181" s="56">
        <v>7258</v>
      </c>
      <c r="B181" s="139" t="s">
        <v>12</v>
      </c>
      <c r="C181" s="20" t="s">
        <v>400</v>
      </c>
      <c r="D181" s="35" t="s">
        <v>157</v>
      </c>
      <c r="E181" s="12">
        <v>278577</v>
      </c>
      <c r="F181" s="187" t="s">
        <v>288</v>
      </c>
      <c r="G181" s="14">
        <v>6341</v>
      </c>
    </row>
    <row r="182" spans="1:7" ht="18.75" x14ac:dyDescent="0.25">
      <c r="A182" s="245">
        <v>7239</v>
      </c>
      <c r="B182" s="228" t="s">
        <v>12</v>
      </c>
      <c r="C182" s="178" t="s">
        <v>392</v>
      </c>
      <c r="D182" s="39" t="s">
        <v>146</v>
      </c>
      <c r="E182" s="148">
        <v>281219</v>
      </c>
      <c r="F182" s="241" t="s">
        <v>277</v>
      </c>
      <c r="G182" s="246">
        <v>6341</v>
      </c>
    </row>
    <row r="183" spans="1:7" ht="21" x14ac:dyDescent="0.25">
      <c r="A183" s="227">
        <v>7316</v>
      </c>
      <c r="B183" s="228" t="s">
        <v>22</v>
      </c>
      <c r="C183" s="178" t="s">
        <v>905</v>
      </c>
      <c r="D183" s="229" t="s">
        <v>906</v>
      </c>
      <c r="E183" s="148">
        <v>283500</v>
      </c>
      <c r="F183" s="237" t="s">
        <v>907</v>
      </c>
      <c r="G183" s="246">
        <v>5231</v>
      </c>
    </row>
    <row r="184" spans="1:7" ht="18.75" x14ac:dyDescent="0.3">
      <c r="A184" s="174" t="s">
        <v>594</v>
      </c>
      <c r="B184" s="153" t="s">
        <v>16</v>
      </c>
      <c r="C184" s="109" t="s">
        <v>695</v>
      </c>
      <c r="D184" s="51" t="s">
        <v>738</v>
      </c>
      <c r="E184" s="57">
        <v>288900</v>
      </c>
      <c r="F184" s="50" t="s">
        <v>595</v>
      </c>
      <c r="G184" s="250">
        <v>5213</v>
      </c>
    </row>
    <row r="185" spans="1:7" ht="18.75" x14ac:dyDescent="0.25">
      <c r="A185" s="56">
        <v>7300</v>
      </c>
      <c r="B185" s="139" t="s">
        <v>12</v>
      </c>
      <c r="C185" s="20" t="s">
        <v>358</v>
      </c>
      <c r="D185" s="35" t="s">
        <v>96</v>
      </c>
      <c r="E185" s="12">
        <v>289334</v>
      </c>
      <c r="F185" s="187" t="s">
        <v>229</v>
      </c>
      <c r="G185" s="14">
        <v>6341</v>
      </c>
    </row>
    <row r="186" spans="1:7" ht="18.75" x14ac:dyDescent="0.3">
      <c r="A186" s="174" t="s">
        <v>521</v>
      </c>
      <c r="B186" s="153" t="s">
        <v>16</v>
      </c>
      <c r="C186" s="109" t="s">
        <v>666</v>
      </c>
      <c r="D186" s="51" t="s">
        <v>721</v>
      </c>
      <c r="E186" s="57">
        <v>290580</v>
      </c>
      <c r="F186" s="50" t="s">
        <v>522</v>
      </c>
      <c r="G186" s="250">
        <v>5222</v>
      </c>
    </row>
    <row r="187" spans="1:7" ht="18.75" x14ac:dyDescent="0.25">
      <c r="A187" s="56">
        <v>7270</v>
      </c>
      <c r="B187" s="139" t="s">
        <v>12</v>
      </c>
      <c r="C187" s="20" t="s">
        <v>390</v>
      </c>
      <c r="D187" s="35" t="s">
        <v>53</v>
      </c>
      <c r="E187" s="12">
        <v>290903</v>
      </c>
      <c r="F187" s="187" t="s">
        <v>275</v>
      </c>
      <c r="G187" s="14">
        <v>6341</v>
      </c>
    </row>
    <row r="188" spans="1:7" ht="18.75" x14ac:dyDescent="0.25">
      <c r="A188" s="56">
        <v>7296</v>
      </c>
      <c r="B188" s="139" t="s">
        <v>12</v>
      </c>
      <c r="C188" s="20" t="s">
        <v>337</v>
      </c>
      <c r="D188" s="35" t="s">
        <v>74</v>
      </c>
      <c r="E188" s="12">
        <v>291858</v>
      </c>
      <c r="F188" s="187" t="s">
        <v>208</v>
      </c>
      <c r="G188" s="14">
        <v>6341</v>
      </c>
    </row>
    <row r="189" spans="1:7" ht="21" x14ac:dyDescent="0.25">
      <c r="A189" s="227">
        <v>7315</v>
      </c>
      <c r="B189" s="228" t="s">
        <v>22</v>
      </c>
      <c r="C189" s="178" t="s">
        <v>902</v>
      </c>
      <c r="D189" s="229" t="s">
        <v>903</v>
      </c>
      <c r="E189" s="148">
        <v>296027</v>
      </c>
      <c r="F189" s="237" t="s">
        <v>904</v>
      </c>
      <c r="G189" s="246">
        <v>5321</v>
      </c>
    </row>
    <row r="190" spans="1:7" ht="18.75" x14ac:dyDescent="0.25">
      <c r="A190" s="56">
        <v>7244</v>
      </c>
      <c r="B190" s="139" t="s">
        <v>12</v>
      </c>
      <c r="C190" s="20" t="s">
        <v>368</v>
      </c>
      <c r="D190" s="35" t="s">
        <v>114</v>
      </c>
      <c r="E190" s="12">
        <v>299582</v>
      </c>
      <c r="F190" s="187" t="s">
        <v>244</v>
      </c>
      <c r="G190" s="14">
        <v>6341</v>
      </c>
    </row>
    <row r="191" spans="1:7" ht="18.75" x14ac:dyDescent="0.3">
      <c r="A191" s="174" t="s">
        <v>606</v>
      </c>
      <c r="B191" s="153" t="s">
        <v>16</v>
      </c>
      <c r="C191" s="109" t="s">
        <v>700</v>
      </c>
      <c r="D191" s="49" t="s">
        <v>607</v>
      </c>
      <c r="E191" s="57">
        <v>300000</v>
      </c>
      <c r="F191" s="50" t="s">
        <v>608</v>
      </c>
      <c r="G191" s="250">
        <v>5222</v>
      </c>
    </row>
    <row r="192" spans="1:7" ht="18.75" x14ac:dyDescent="0.3">
      <c r="A192" s="174" t="s">
        <v>459</v>
      </c>
      <c r="B192" s="153" t="s">
        <v>16</v>
      </c>
      <c r="C192" s="109" t="s">
        <v>642</v>
      </c>
      <c r="D192" s="51" t="s">
        <v>460</v>
      </c>
      <c r="E192" s="57">
        <v>300000</v>
      </c>
      <c r="F192" s="50" t="s">
        <v>461</v>
      </c>
      <c r="G192" s="255">
        <v>5213</v>
      </c>
    </row>
    <row r="193" spans="1:7" ht="18.75" x14ac:dyDescent="0.25">
      <c r="A193" s="56">
        <v>7209</v>
      </c>
      <c r="B193" s="139" t="s">
        <v>12</v>
      </c>
      <c r="C193" s="20" t="s">
        <v>364</v>
      </c>
      <c r="D193" s="35" t="s">
        <v>107</v>
      </c>
      <c r="E193" s="12">
        <v>314309</v>
      </c>
      <c r="F193" s="187" t="s">
        <v>239</v>
      </c>
      <c r="G193" s="14">
        <v>6341</v>
      </c>
    </row>
    <row r="194" spans="1:7" ht="18.75" x14ac:dyDescent="0.25">
      <c r="A194" s="56">
        <v>7249</v>
      </c>
      <c r="B194" s="139" t="s">
        <v>12</v>
      </c>
      <c r="C194" s="20" t="s">
        <v>343</v>
      </c>
      <c r="D194" s="35" t="s">
        <v>82</v>
      </c>
      <c r="E194" s="12">
        <v>317817</v>
      </c>
      <c r="F194" s="195" t="s">
        <v>352</v>
      </c>
      <c r="G194" s="14">
        <v>6341</v>
      </c>
    </row>
    <row r="195" spans="1:7" ht="18.75" x14ac:dyDescent="0.25">
      <c r="A195" s="56">
        <v>7241</v>
      </c>
      <c r="B195" s="139" t="s">
        <v>12</v>
      </c>
      <c r="C195" s="20" t="s">
        <v>397</v>
      </c>
      <c r="D195" s="35" t="s">
        <v>152</v>
      </c>
      <c r="E195" s="12">
        <v>320880</v>
      </c>
      <c r="F195" s="187" t="s">
        <v>283</v>
      </c>
      <c r="G195" s="14">
        <v>6341</v>
      </c>
    </row>
    <row r="196" spans="1:7" ht="18.75" x14ac:dyDescent="0.25">
      <c r="A196" s="56">
        <v>7338</v>
      </c>
      <c r="B196" s="139" t="s">
        <v>12</v>
      </c>
      <c r="C196" s="20" t="s">
        <v>418</v>
      </c>
      <c r="D196" s="35" t="s">
        <v>98</v>
      </c>
      <c r="E196" s="12">
        <v>321667</v>
      </c>
      <c r="F196" s="187" t="s">
        <v>231</v>
      </c>
      <c r="G196" s="14">
        <v>6341</v>
      </c>
    </row>
    <row r="197" spans="1:7" ht="21" x14ac:dyDescent="0.25">
      <c r="A197" s="9">
        <v>7317</v>
      </c>
      <c r="B197" s="139" t="s">
        <v>22</v>
      </c>
      <c r="C197" s="20" t="s">
        <v>908</v>
      </c>
      <c r="D197" s="11" t="s">
        <v>909</v>
      </c>
      <c r="E197" s="12">
        <v>329120</v>
      </c>
      <c r="F197" s="61" t="s">
        <v>910</v>
      </c>
      <c r="G197" s="14">
        <v>5321</v>
      </c>
    </row>
    <row r="198" spans="1:7" ht="18.75" x14ac:dyDescent="0.25">
      <c r="A198" s="56">
        <v>7216</v>
      </c>
      <c r="B198" s="139" t="s">
        <v>12</v>
      </c>
      <c r="C198" s="20" t="s">
        <v>308</v>
      </c>
      <c r="D198" s="35" t="s">
        <v>42</v>
      </c>
      <c r="E198" s="12">
        <v>331610</v>
      </c>
      <c r="F198" s="187" t="s">
        <v>176</v>
      </c>
      <c r="G198" s="14">
        <v>6341</v>
      </c>
    </row>
    <row r="199" spans="1:7" ht="18.75" x14ac:dyDescent="0.25">
      <c r="A199" s="56">
        <v>7325</v>
      </c>
      <c r="B199" s="139" t="s">
        <v>12</v>
      </c>
      <c r="C199" s="20" t="s">
        <v>398</v>
      </c>
      <c r="D199" s="35" t="s">
        <v>154</v>
      </c>
      <c r="E199" s="12">
        <v>334284</v>
      </c>
      <c r="F199" s="187" t="s">
        <v>285</v>
      </c>
      <c r="G199" s="14">
        <v>6341</v>
      </c>
    </row>
    <row r="200" spans="1:7" ht="18.75" x14ac:dyDescent="0.25">
      <c r="A200" s="56">
        <v>7240</v>
      </c>
      <c r="B200" s="139" t="s">
        <v>12</v>
      </c>
      <c r="C200" s="20" t="s">
        <v>330</v>
      </c>
      <c r="D200" s="35" t="s">
        <v>50</v>
      </c>
      <c r="E200" s="12">
        <v>342127</v>
      </c>
      <c r="F200" s="187" t="s">
        <v>184</v>
      </c>
      <c r="G200" s="14">
        <v>6341</v>
      </c>
    </row>
    <row r="201" spans="1:7" ht="21" x14ac:dyDescent="0.25">
      <c r="A201" s="9">
        <v>7304</v>
      </c>
      <c r="B201" s="139" t="s">
        <v>22</v>
      </c>
      <c r="C201" s="20" t="s">
        <v>879</v>
      </c>
      <c r="D201" s="11" t="s">
        <v>880</v>
      </c>
      <c r="E201" s="12">
        <v>347101</v>
      </c>
      <c r="F201" s="61" t="s">
        <v>881</v>
      </c>
      <c r="G201" s="63">
        <v>5321</v>
      </c>
    </row>
    <row r="202" spans="1:7" ht="18.75" x14ac:dyDescent="0.25">
      <c r="A202" s="56">
        <v>7334</v>
      </c>
      <c r="B202" s="139" t="s">
        <v>12</v>
      </c>
      <c r="C202" s="20" t="s">
        <v>370</v>
      </c>
      <c r="D202" s="35" t="s">
        <v>116</v>
      </c>
      <c r="E202" s="12">
        <v>349254</v>
      </c>
      <c r="F202" s="187" t="s">
        <v>246</v>
      </c>
      <c r="G202" s="14">
        <v>6341</v>
      </c>
    </row>
    <row r="203" spans="1:7" ht="18.75" x14ac:dyDescent="0.25">
      <c r="A203" s="56">
        <v>7256</v>
      </c>
      <c r="B203" s="139" t="s">
        <v>12</v>
      </c>
      <c r="C203" s="20" t="s">
        <v>414</v>
      </c>
      <c r="D203" s="35" t="s">
        <v>92</v>
      </c>
      <c r="E203" s="12">
        <v>358956</v>
      </c>
      <c r="F203" s="187" t="s">
        <v>225</v>
      </c>
      <c r="G203" s="14">
        <v>6341</v>
      </c>
    </row>
    <row r="204" spans="1:7" ht="18.75" x14ac:dyDescent="0.25">
      <c r="A204" s="56">
        <v>7323</v>
      </c>
      <c r="B204" s="139" t="s">
        <v>12</v>
      </c>
      <c r="C204" s="20" t="s">
        <v>341</v>
      </c>
      <c r="D204" s="35" t="s">
        <v>79</v>
      </c>
      <c r="E204" s="12">
        <v>362014</v>
      </c>
      <c r="F204" s="187" t="s">
        <v>213</v>
      </c>
      <c r="G204" s="14">
        <v>6341</v>
      </c>
    </row>
    <row r="205" spans="1:7" ht="18.75" x14ac:dyDescent="0.25">
      <c r="A205" s="56">
        <v>7281</v>
      </c>
      <c r="B205" s="139" t="s">
        <v>12</v>
      </c>
      <c r="C205" s="20" t="s">
        <v>338</v>
      </c>
      <c r="D205" s="35" t="s">
        <v>75</v>
      </c>
      <c r="E205" s="12">
        <v>377070</v>
      </c>
      <c r="F205" s="187" t="s">
        <v>209</v>
      </c>
      <c r="G205" s="14">
        <v>6341</v>
      </c>
    </row>
    <row r="206" spans="1:7" ht="18.75" x14ac:dyDescent="0.25">
      <c r="A206" s="56">
        <v>7287</v>
      </c>
      <c r="B206" s="139" t="s">
        <v>12</v>
      </c>
      <c r="C206" s="20" t="s">
        <v>345</v>
      </c>
      <c r="D206" s="35" t="s">
        <v>83</v>
      </c>
      <c r="E206" s="12">
        <v>384420</v>
      </c>
      <c r="F206" s="187" t="s">
        <v>216</v>
      </c>
      <c r="G206" s="14">
        <v>6341</v>
      </c>
    </row>
    <row r="207" spans="1:7" ht="18.75" x14ac:dyDescent="0.25">
      <c r="A207" s="56">
        <v>7213</v>
      </c>
      <c r="B207" s="139" t="s">
        <v>12</v>
      </c>
      <c r="C207" s="20" t="s">
        <v>378</v>
      </c>
      <c r="D207" s="35" t="s">
        <v>126</v>
      </c>
      <c r="E207" s="12">
        <v>387280</v>
      </c>
      <c r="F207" s="187" t="s">
        <v>256</v>
      </c>
      <c r="G207" s="14">
        <v>6341</v>
      </c>
    </row>
    <row r="208" spans="1:7" ht="20.25" customHeight="1" x14ac:dyDescent="0.25">
      <c r="A208" s="56">
        <v>7327</v>
      </c>
      <c r="B208" s="139" t="s">
        <v>12</v>
      </c>
      <c r="C208" s="20" t="s">
        <v>434</v>
      </c>
      <c r="D208" s="35" t="s">
        <v>138</v>
      </c>
      <c r="E208" s="12">
        <v>396560</v>
      </c>
      <c r="F208" s="187" t="s">
        <v>268</v>
      </c>
      <c r="G208" s="14">
        <v>6341</v>
      </c>
    </row>
    <row r="209" spans="1:7" ht="21" x14ac:dyDescent="0.25">
      <c r="A209" s="9">
        <v>7302</v>
      </c>
      <c r="B209" s="139" t="s">
        <v>22</v>
      </c>
      <c r="C209" s="20" t="s">
        <v>749</v>
      </c>
      <c r="D209" s="11" t="s">
        <v>878</v>
      </c>
      <c r="E209" s="12">
        <v>412650</v>
      </c>
      <c r="F209" s="61" t="s">
        <v>443</v>
      </c>
      <c r="G209" s="63">
        <v>5321</v>
      </c>
    </row>
    <row r="210" spans="1:7" ht="21" x14ac:dyDescent="0.25">
      <c r="A210" s="9">
        <v>7309</v>
      </c>
      <c r="B210" s="139" t="s">
        <v>22</v>
      </c>
      <c r="C210" s="20" t="s">
        <v>888</v>
      </c>
      <c r="D210" s="11" t="s">
        <v>889</v>
      </c>
      <c r="E210" s="12">
        <v>416500</v>
      </c>
      <c r="F210" s="61" t="s">
        <v>890</v>
      </c>
      <c r="G210" s="63">
        <v>5213</v>
      </c>
    </row>
    <row r="211" spans="1:7" ht="18.75" x14ac:dyDescent="0.25">
      <c r="A211" s="56">
        <v>7332</v>
      </c>
      <c r="B211" s="139" t="s">
        <v>12</v>
      </c>
      <c r="C211" s="20" t="s">
        <v>347</v>
      </c>
      <c r="D211" s="35" t="s">
        <v>71</v>
      </c>
      <c r="E211" s="12">
        <v>422744</v>
      </c>
      <c r="F211" s="187" t="s">
        <v>205</v>
      </c>
      <c r="G211" s="14">
        <v>6341</v>
      </c>
    </row>
    <row r="212" spans="1:7" ht="18.75" x14ac:dyDescent="0.25">
      <c r="A212" s="56">
        <v>7285</v>
      </c>
      <c r="B212" s="139" t="s">
        <v>12</v>
      </c>
      <c r="C212" s="20" t="s">
        <v>417</v>
      </c>
      <c r="D212" s="35" t="s">
        <v>97</v>
      </c>
      <c r="E212" s="12">
        <v>429939</v>
      </c>
      <c r="F212" s="187" t="s">
        <v>230</v>
      </c>
      <c r="G212" s="14">
        <v>6341</v>
      </c>
    </row>
    <row r="213" spans="1:7" ht="18.75" x14ac:dyDescent="0.25">
      <c r="A213" s="56">
        <v>7234</v>
      </c>
      <c r="B213" s="139" t="s">
        <v>12</v>
      </c>
      <c r="C213" s="20" t="s">
        <v>395</v>
      </c>
      <c r="D213" s="35" t="s">
        <v>150</v>
      </c>
      <c r="E213" s="12">
        <v>430461</v>
      </c>
      <c r="F213" s="187" t="s">
        <v>281</v>
      </c>
      <c r="G213" s="14">
        <v>6341</v>
      </c>
    </row>
    <row r="214" spans="1:7" ht="18.75" x14ac:dyDescent="0.25">
      <c r="A214" s="56">
        <v>7298</v>
      </c>
      <c r="B214" s="139" t="s">
        <v>12</v>
      </c>
      <c r="C214" s="20" t="s">
        <v>410</v>
      </c>
      <c r="D214" s="35" t="s">
        <v>172</v>
      </c>
      <c r="E214" s="12">
        <v>432004</v>
      </c>
      <c r="F214" s="187" t="s">
        <v>302</v>
      </c>
      <c r="G214" s="14">
        <v>6341</v>
      </c>
    </row>
    <row r="215" spans="1:7" ht="18.75" x14ac:dyDescent="0.25">
      <c r="A215" s="56">
        <v>7326</v>
      </c>
      <c r="B215" s="139" t="s">
        <v>12</v>
      </c>
      <c r="C215" s="20" t="s">
        <v>402</v>
      </c>
      <c r="D215" s="35" t="s">
        <v>159</v>
      </c>
      <c r="E215" s="12">
        <v>432506</v>
      </c>
      <c r="F215" s="187" t="s">
        <v>290</v>
      </c>
      <c r="G215" s="14">
        <v>6341</v>
      </c>
    </row>
    <row r="216" spans="1:7" ht="18.75" x14ac:dyDescent="0.25">
      <c r="A216" s="56">
        <v>7320</v>
      </c>
      <c r="B216" s="139" t="s">
        <v>12</v>
      </c>
      <c r="C216" s="20" t="s">
        <v>312</v>
      </c>
      <c r="D216" s="35" t="s">
        <v>49</v>
      </c>
      <c r="E216" s="12">
        <v>438104</v>
      </c>
      <c r="F216" s="187" t="s">
        <v>183</v>
      </c>
      <c r="G216" s="14">
        <v>6341</v>
      </c>
    </row>
    <row r="217" spans="1:7" ht="18.75" x14ac:dyDescent="0.25">
      <c r="A217" s="56">
        <v>7307</v>
      </c>
      <c r="B217" s="139" t="s">
        <v>12</v>
      </c>
      <c r="C217" s="20" t="s">
        <v>427</v>
      </c>
      <c r="D217" s="35" t="s">
        <v>144</v>
      </c>
      <c r="E217" s="12">
        <v>438409</v>
      </c>
      <c r="F217" s="187" t="s">
        <v>274</v>
      </c>
      <c r="G217" s="14">
        <v>6341</v>
      </c>
    </row>
    <row r="218" spans="1:7" ht="18.75" x14ac:dyDescent="0.25">
      <c r="A218" s="56">
        <v>7330</v>
      </c>
      <c r="B218" s="139" t="s">
        <v>12</v>
      </c>
      <c r="C218" s="20" t="s">
        <v>344</v>
      </c>
      <c r="D218" s="35" t="s">
        <v>84</v>
      </c>
      <c r="E218" s="12">
        <v>444991</v>
      </c>
      <c r="F218" s="187" t="s">
        <v>217</v>
      </c>
      <c r="G218" s="14">
        <v>6341</v>
      </c>
    </row>
    <row r="219" spans="1:7" ht="18.75" x14ac:dyDescent="0.25">
      <c r="A219" s="56">
        <v>7261</v>
      </c>
      <c r="B219" s="139" t="s">
        <v>12</v>
      </c>
      <c r="C219" s="20" t="s">
        <v>391</v>
      </c>
      <c r="D219" s="35" t="s">
        <v>145</v>
      </c>
      <c r="E219" s="12">
        <v>449943</v>
      </c>
      <c r="F219" s="187" t="s">
        <v>276</v>
      </c>
      <c r="G219" s="14">
        <v>6341</v>
      </c>
    </row>
    <row r="220" spans="1:7" ht="18.75" x14ac:dyDescent="0.25">
      <c r="A220" s="56">
        <v>7348</v>
      </c>
      <c r="B220" s="139" t="s">
        <v>12</v>
      </c>
      <c r="C220" s="20" t="s">
        <v>382</v>
      </c>
      <c r="D220" s="35" t="s">
        <v>131</v>
      </c>
      <c r="E220" s="12">
        <v>452830</v>
      </c>
      <c r="F220" s="187" t="s">
        <v>261</v>
      </c>
      <c r="G220" s="14">
        <v>6341</v>
      </c>
    </row>
    <row r="221" spans="1:7" ht="30" x14ac:dyDescent="0.25">
      <c r="A221" s="9">
        <v>7312</v>
      </c>
      <c r="B221" s="139" t="s">
        <v>22</v>
      </c>
      <c r="C221" s="20" t="s">
        <v>893</v>
      </c>
      <c r="D221" s="11" t="s">
        <v>894</v>
      </c>
      <c r="E221" s="12">
        <v>453600</v>
      </c>
      <c r="F221" s="61" t="s">
        <v>895</v>
      </c>
      <c r="G221" s="14">
        <v>5213</v>
      </c>
    </row>
    <row r="222" spans="1:7" ht="18.75" x14ac:dyDescent="0.25">
      <c r="A222" s="56">
        <v>7352</v>
      </c>
      <c r="B222" s="139" t="s">
        <v>12</v>
      </c>
      <c r="C222" s="20" t="s">
        <v>353</v>
      </c>
      <c r="D222" s="35" t="s">
        <v>87</v>
      </c>
      <c r="E222" s="12">
        <v>455781</v>
      </c>
      <c r="F222" s="187" t="s">
        <v>220</v>
      </c>
      <c r="G222" s="14">
        <v>6341</v>
      </c>
    </row>
    <row r="223" spans="1:7" ht="18.75" x14ac:dyDescent="0.25">
      <c r="A223" s="56">
        <v>7350</v>
      </c>
      <c r="B223" s="139" t="s">
        <v>12</v>
      </c>
      <c r="C223" s="20" t="s">
        <v>371</v>
      </c>
      <c r="D223" s="35" t="s">
        <v>118</v>
      </c>
      <c r="E223" s="12">
        <v>478364</v>
      </c>
      <c r="F223" s="187" t="s">
        <v>248</v>
      </c>
      <c r="G223" s="14">
        <v>6341</v>
      </c>
    </row>
    <row r="224" spans="1:7" ht="18.75" x14ac:dyDescent="0.25">
      <c r="A224" s="56">
        <v>7208</v>
      </c>
      <c r="B224" s="139" t="s">
        <v>12</v>
      </c>
      <c r="C224" s="20" t="s">
        <v>366</v>
      </c>
      <c r="D224" s="35" t="s">
        <v>109</v>
      </c>
      <c r="E224" s="12">
        <v>487791</v>
      </c>
      <c r="F224" s="187" t="s">
        <v>241</v>
      </c>
      <c r="G224" s="14">
        <v>6341</v>
      </c>
    </row>
    <row r="225" spans="1:7" ht="18.75" x14ac:dyDescent="0.25">
      <c r="A225" s="56">
        <v>7292</v>
      </c>
      <c r="B225" s="139" t="s">
        <v>12</v>
      </c>
      <c r="C225" s="20" t="s">
        <v>383</v>
      </c>
      <c r="D225" s="35" t="s">
        <v>134</v>
      </c>
      <c r="E225" s="12">
        <v>492220</v>
      </c>
      <c r="F225" s="187" t="s">
        <v>264</v>
      </c>
      <c r="G225" s="14">
        <v>6341</v>
      </c>
    </row>
    <row r="226" spans="1:7" ht="18.75" x14ac:dyDescent="0.25">
      <c r="A226" s="67">
        <v>7339</v>
      </c>
      <c r="B226" s="177" t="s">
        <v>12</v>
      </c>
      <c r="C226" s="21" t="s">
        <v>169</v>
      </c>
      <c r="D226" s="288" t="s">
        <v>169</v>
      </c>
      <c r="E226" s="6">
        <v>496262</v>
      </c>
      <c r="F226" s="147" t="s">
        <v>300</v>
      </c>
      <c r="G226" s="251">
        <v>6341</v>
      </c>
    </row>
    <row r="227" spans="1:7" ht="21" x14ac:dyDescent="0.25">
      <c r="A227" s="9">
        <v>7601</v>
      </c>
      <c r="B227" s="176" t="s">
        <v>28</v>
      </c>
      <c r="C227" s="20" t="s">
        <v>827</v>
      </c>
      <c r="D227" s="290" t="s">
        <v>829</v>
      </c>
      <c r="E227" s="183">
        <v>500000</v>
      </c>
      <c r="F227" s="160" t="s">
        <v>831</v>
      </c>
      <c r="G227" s="296">
        <v>5323</v>
      </c>
    </row>
    <row r="228" spans="1:7" ht="21" x14ac:dyDescent="0.25">
      <c r="A228" s="9">
        <v>7314</v>
      </c>
      <c r="B228" s="176" t="s">
        <v>22</v>
      </c>
      <c r="C228" s="20" t="s">
        <v>899</v>
      </c>
      <c r="D228" s="290" t="s">
        <v>900</v>
      </c>
      <c r="E228" s="183">
        <v>500000</v>
      </c>
      <c r="F228" s="61" t="s">
        <v>901</v>
      </c>
      <c r="G228" s="251">
        <v>5213</v>
      </c>
    </row>
    <row r="229" spans="1:7" ht="18.75" x14ac:dyDescent="0.25">
      <c r="A229" s="56">
        <v>7253</v>
      </c>
      <c r="B229" s="176" t="s">
        <v>12</v>
      </c>
      <c r="C229" s="20" t="s">
        <v>316</v>
      </c>
      <c r="D229" s="180" t="s">
        <v>55</v>
      </c>
      <c r="E229" s="183">
        <v>500485</v>
      </c>
      <c r="F229" s="187" t="s">
        <v>189</v>
      </c>
      <c r="G229" s="251">
        <v>6341</v>
      </c>
    </row>
    <row r="230" spans="1:7" ht="18.75" x14ac:dyDescent="0.25">
      <c r="A230" s="56">
        <v>7263</v>
      </c>
      <c r="B230" s="176" t="s">
        <v>12</v>
      </c>
      <c r="C230" s="20" t="s">
        <v>334</v>
      </c>
      <c r="D230" s="180" t="s">
        <v>69</v>
      </c>
      <c r="E230" s="183">
        <v>511709</v>
      </c>
      <c r="F230" s="187" t="s">
        <v>203</v>
      </c>
      <c r="G230" s="251">
        <v>6341</v>
      </c>
    </row>
    <row r="231" spans="1:7" ht="18.75" x14ac:dyDescent="0.25">
      <c r="A231" s="56">
        <v>7286</v>
      </c>
      <c r="B231" s="176" t="s">
        <v>12</v>
      </c>
      <c r="C231" s="20" t="s">
        <v>379</v>
      </c>
      <c r="D231" s="180" t="s">
        <v>127</v>
      </c>
      <c r="E231" s="183">
        <v>513258</v>
      </c>
      <c r="F231" s="187" t="s">
        <v>257</v>
      </c>
      <c r="G231" s="251">
        <v>6341</v>
      </c>
    </row>
    <row r="232" spans="1:7" ht="18.75" x14ac:dyDescent="0.25">
      <c r="A232" s="56">
        <v>7224</v>
      </c>
      <c r="B232" s="176" t="s">
        <v>12</v>
      </c>
      <c r="C232" s="20" t="s">
        <v>381</v>
      </c>
      <c r="D232" s="180" t="s">
        <v>130</v>
      </c>
      <c r="E232" s="183">
        <v>529251</v>
      </c>
      <c r="F232" s="187" t="s">
        <v>260</v>
      </c>
      <c r="G232" s="251">
        <v>6341</v>
      </c>
    </row>
    <row r="233" spans="1:7" ht="18.75" x14ac:dyDescent="0.25">
      <c r="A233" s="56">
        <v>7228</v>
      </c>
      <c r="B233" s="176" t="s">
        <v>12</v>
      </c>
      <c r="C233" s="20" t="s">
        <v>363</v>
      </c>
      <c r="D233" s="180" t="s">
        <v>106</v>
      </c>
      <c r="E233" s="183">
        <v>530865</v>
      </c>
      <c r="F233" s="187" t="s">
        <v>238</v>
      </c>
      <c r="G233" s="251">
        <v>6341</v>
      </c>
    </row>
    <row r="234" spans="1:7" ht="18.75" x14ac:dyDescent="0.25">
      <c r="A234" s="56">
        <v>7278</v>
      </c>
      <c r="B234" s="176" t="s">
        <v>12</v>
      </c>
      <c r="C234" s="20" t="s">
        <v>377</v>
      </c>
      <c r="D234" s="180" t="s">
        <v>124</v>
      </c>
      <c r="E234" s="183">
        <v>542924</v>
      </c>
      <c r="F234" s="187" t="s">
        <v>254</v>
      </c>
      <c r="G234" s="252">
        <v>6341</v>
      </c>
    </row>
    <row r="235" spans="1:7" ht="18.75" x14ac:dyDescent="0.25">
      <c r="A235" s="56">
        <v>7306</v>
      </c>
      <c r="B235" s="176" t="s">
        <v>12</v>
      </c>
      <c r="C235" s="20" t="s">
        <v>406</v>
      </c>
      <c r="D235" s="180" t="s">
        <v>166</v>
      </c>
      <c r="E235" s="183">
        <v>550758</v>
      </c>
      <c r="F235" s="187" t="s">
        <v>297</v>
      </c>
      <c r="G235" s="252">
        <v>6341</v>
      </c>
    </row>
    <row r="236" spans="1:7" ht="18.75" x14ac:dyDescent="0.25">
      <c r="A236" s="56">
        <v>7317</v>
      </c>
      <c r="B236" s="176" t="s">
        <v>12</v>
      </c>
      <c r="C236" s="20" t="s">
        <v>349</v>
      </c>
      <c r="D236" s="180" t="s">
        <v>80</v>
      </c>
      <c r="E236" s="183">
        <v>552214</v>
      </c>
      <c r="F236" s="187" t="s">
        <v>214</v>
      </c>
      <c r="G236" s="252">
        <v>6341</v>
      </c>
    </row>
    <row r="237" spans="1:7" ht="18.75" x14ac:dyDescent="0.25">
      <c r="A237" s="56">
        <v>7231</v>
      </c>
      <c r="B237" s="176" t="s">
        <v>12</v>
      </c>
      <c r="C237" s="20" t="s">
        <v>317</v>
      </c>
      <c r="D237" s="180" t="s">
        <v>56</v>
      </c>
      <c r="E237" s="183">
        <v>556278</v>
      </c>
      <c r="F237" s="187" t="s">
        <v>190</v>
      </c>
      <c r="G237" s="251">
        <v>6341</v>
      </c>
    </row>
    <row r="238" spans="1:7" ht="20.25" customHeight="1" x14ac:dyDescent="0.25">
      <c r="A238" s="56">
        <v>7274</v>
      </c>
      <c r="B238" s="176" t="s">
        <v>12</v>
      </c>
      <c r="C238" s="20" t="s">
        <v>405</v>
      </c>
      <c r="D238" s="180" t="s">
        <v>165</v>
      </c>
      <c r="E238" s="183">
        <v>560030</v>
      </c>
      <c r="F238" s="187" t="s">
        <v>296</v>
      </c>
      <c r="G238" s="251">
        <v>6341</v>
      </c>
    </row>
    <row r="239" spans="1:7" ht="22.5" customHeight="1" x14ac:dyDescent="0.25">
      <c r="A239" s="56">
        <v>7245</v>
      </c>
      <c r="B239" s="176" t="s">
        <v>12</v>
      </c>
      <c r="C239" s="20" t="s">
        <v>314</v>
      </c>
      <c r="D239" s="180" t="s">
        <v>53</v>
      </c>
      <c r="E239" s="183">
        <v>566176</v>
      </c>
      <c r="F239" s="187" t="s">
        <v>187</v>
      </c>
      <c r="G239" s="251">
        <v>6341</v>
      </c>
    </row>
    <row r="240" spans="1:7" ht="18.75" x14ac:dyDescent="0.25">
      <c r="A240" s="56">
        <v>7206</v>
      </c>
      <c r="B240" s="176" t="s">
        <v>12</v>
      </c>
      <c r="C240" s="20" t="s">
        <v>384</v>
      </c>
      <c r="D240" s="180" t="s">
        <v>135</v>
      </c>
      <c r="E240" s="183">
        <v>566767</v>
      </c>
      <c r="F240" s="187" t="s">
        <v>265</v>
      </c>
      <c r="G240" s="251">
        <v>6341</v>
      </c>
    </row>
    <row r="241" spans="1:7" ht="18.75" x14ac:dyDescent="0.25">
      <c r="A241" s="56">
        <v>7233</v>
      </c>
      <c r="B241" s="176" t="s">
        <v>12</v>
      </c>
      <c r="C241" s="20" t="s">
        <v>339</v>
      </c>
      <c r="D241" s="180" t="s">
        <v>76</v>
      </c>
      <c r="E241" s="183">
        <v>568532</v>
      </c>
      <c r="F241" s="187" t="s">
        <v>210</v>
      </c>
      <c r="G241" s="251">
        <v>6341</v>
      </c>
    </row>
    <row r="242" spans="1:7" ht="18.75" x14ac:dyDescent="0.25">
      <c r="A242" s="56">
        <v>7215</v>
      </c>
      <c r="B242" s="176" t="s">
        <v>12</v>
      </c>
      <c r="C242" s="20" t="s">
        <v>365</v>
      </c>
      <c r="D242" s="180" t="s">
        <v>108</v>
      </c>
      <c r="E242" s="183">
        <v>569711</v>
      </c>
      <c r="F242" s="187" t="s">
        <v>240</v>
      </c>
      <c r="G242" s="251">
        <v>6341</v>
      </c>
    </row>
    <row r="243" spans="1:7" ht="22.5" customHeight="1" x14ac:dyDescent="0.25">
      <c r="A243" s="56">
        <v>7272</v>
      </c>
      <c r="B243" s="176" t="s">
        <v>12</v>
      </c>
      <c r="C243" s="20" t="s">
        <v>404</v>
      </c>
      <c r="D243" s="180" t="s">
        <v>161</v>
      </c>
      <c r="E243" s="183">
        <v>573109</v>
      </c>
      <c r="F243" s="187" t="s">
        <v>292</v>
      </c>
      <c r="G243" s="251">
        <v>6341</v>
      </c>
    </row>
    <row r="244" spans="1:7" ht="18.75" x14ac:dyDescent="0.25">
      <c r="A244" s="56">
        <v>7268</v>
      </c>
      <c r="B244" s="176" t="s">
        <v>12</v>
      </c>
      <c r="C244" s="20" t="s">
        <v>373</v>
      </c>
      <c r="D244" s="180" t="s">
        <v>120</v>
      </c>
      <c r="E244" s="183">
        <v>574714</v>
      </c>
      <c r="F244" s="187" t="s">
        <v>250</v>
      </c>
      <c r="G244" s="251">
        <v>6341</v>
      </c>
    </row>
    <row r="245" spans="1:7" ht="18.75" x14ac:dyDescent="0.25">
      <c r="A245" s="56">
        <v>7248</v>
      </c>
      <c r="B245" s="176" t="s">
        <v>12</v>
      </c>
      <c r="C245" s="20" t="s">
        <v>389</v>
      </c>
      <c r="D245" s="180" t="s">
        <v>142</v>
      </c>
      <c r="E245" s="183">
        <v>574903</v>
      </c>
      <c r="F245" s="187" t="s">
        <v>272</v>
      </c>
      <c r="G245" s="251">
        <v>6341</v>
      </c>
    </row>
    <row r="246" spans="1:7" ht="18.75" x14ac:dyDescent="0.25">
      <c r="A246" s="56">
        <v>7210</v>
      </c>
      <c r="B246" s="176" t="s">
        <v>12</v>
      </c>
      <c r="C246" s="20" t="s">
        <v>408</v>
      </c>
      <c r="D246" s="180" t="s">
        <v>168</v>
      </c>
      <c r="E246" s="183">
        <v>590701</v>
      </c>
      <c r="F246" s="187" t="s">
        <v>299</v>
      </c>
      <c r="G246" s="251">
        <v>6341</v>
      </c>
    </row>
    <row r="247" spans="1:7" ht="18.75" x14ac:dyDescent="0.25">
      <c r="A247" s="56">
        <v>7226</v>
      </c>
      <c r="B247" s="176" t="s">
        <v>12</v>
      </c>
      <c r="C247" s="20" t="s">
        <v>359</v>
      </c>
      <c r="D247" s="180" t="s">
        <v>100</v>
      </c>
      <c r="E247" s="183">
        <v>592794</v>
      </c>
      <c r="F247" s="187" t="s">
        <v>233</v>
      </c>
      <c r="G247" s="251">
        <v>6341</v>
      </c>
    </row>
    <row r="248" spans="1:7" ht="18.75" x14ac:dyDescent="0.25">
      <c r="A248" s="56">
        <v>7204</v>
      </c>
      <c r="B248" s="176" t="s">
        <v>12</v>
      </c>
      <c r="C248" s="20" t="s">
        <v>367</v>
      </c>
      <c r="D248" s="180" t="s">
        <v>110</v>
      </c>
      <c r="E248" s="183">
        <v>597366</v>
      </c>
      <c r="F248" s="187" t="s">
        <v>242</v>
      </c>
      <c r="G248" s="251">
        <v>6341</v>
      </c>
    </row>
    <row r="249" spans="1:7" ht="18.75" x14ac:dyDescent="0.25">
      <c r="A249" s="56">
        <v>7229</v>
      </c>
      <c r="B249" s="176" t="s">
        <v>12</v>
      </c>
      <c r="C249" s="20" t="s">
        <v>422</v>
      </c>
      <c r="D249" s="180" t="s">
        <v>117</v>
      </c>
      <c r="E249" s="183">
        <v>603890</v>
      </c>
      <c r="F249" s="187" t="s">
        <v>247</v>
      </c>
      <c r="G249" s="251">
        <v>6341</v>
      </c>
    </row>
    <row r="250" spans="1:7" ht="18.75" x14ac:dyDescent="0.25">
      <c r="A250" s="56">
        <v>7221</v>
      </c>
      <c r="B250" s="176" t="s">
        <v>12</v>
      </c>
      <c r="C250" s="20" t="s">
        <v>376</v>
      </c>
      <c r="D250" s="180" t="s">
        <v>123</v>
      </c>
      <c r="E250" s="183">
        <v>617788</v>
      </c>
      <c r="F250" s="187" t="s">
        <v>253</v>
      </c>
      <c r="G250" s="251">
        <v>6341</v>
      </c>
    </row>
    <row r="251" spans="1:7" ht="18.75" x14ac:dyDescent="0.25">
      <c r="A251" s="56">
        <v>7340</v>
      </c>
      <c r="B251" s="176" t="s">
        <v>12</v>
      </c>
      <c r="C251" s="20" t="s">
        <v>328</v>
      </c>
      <c r="D251" s="163" t="s">
        <v>62</v>
      </c>
      <c r="E251" s="183">
        <v>621940</v>
      </c>
      <c r="F251" s="187" t="s">
        <v>196</v>
      </c>
      <c r="G251" s="251">
        <v>6341</v>
      </c>
    </row>
    <row r="252" spans="1:7" ht="21" customHeight="1" x14ac:dyDescent="0.25">
      <c r="A252" s="67">
        <v>7293</v>
      </c>
      <c r="B252" s="138" t="s">
        <v>12</v>
      </c>
      <c r="C252" s="21" t="s">
        <v>396</v>
      </c>
      <c r="D252" s="38" t="s">
        <v>151</v>
      </c>
      <c r="E252" s="6">
        <v>628105</v>
      </c>
      <c r="F252" s="187" t="s">
        <v>282</v>
      </c>
      <c r="G252" s="8">
        <v>6341</v>
      </c>
    </row>
    <row r="253" spans="1:7" ht="18.75" x14ac:dyDescent="0.25">
      <c r="A253" s="56">
        <v>7201</v>
      </c>
      <c r="B253" s="139" t="s">
        <v>12</v>
      </c>
      <c r="C253" s="20" t="s">
        <v>355</v>
      </c>
      <c r="D253" s="35" t="s">
        <v>90</v>
      </c>
      <c r="E253" s="12">
        <v>635672</v>
      </c>
      <c r="F253" s="187" t="s">
        <v>223</v>
      </c>
      <c r="G253" s="14">
        <v>6341</v>
      </c>
    </row>
    <row r="254" spans="1:7" ht="20.25" customHeight="1" x14ac:dyDescent="0.25">
      <c r="A254" s="56">
        <v>7313</v>
      </c>
      <c r="B254" s="139" t="s">
        <v>12</v>
      </c>
      <c r="C254" s="20" t="s">
        <v>436</v>
      </c>
      <c r="D254" s="35" t="s">
        <v>86</v>
      </c>
      <c r="E254" s="12">
        <v>637093</v>
      </c>
      <c r="F254" s="187" t="s">
        <v>219</v>
      </c>
      <c r="G254" s="8">
        <v>6313</v>
      </c>
    </row>
    <row r="255" spans="1:7" ht="18.75" x14ac:dyDescent="0.25">
      <c r="A255" s="56">
        <v>7232</v>
      </c>
      <c r="B255" s="139" t="s">
        <v>12</v>
      </c>
      <c r="C255" s="20" t="s">
        <v>309</v>
      </c>
      <c r="D255" s="35" t="s">
        <v>44</v>
      </c>
      <c r="E255" s="12">
        <v>646057</v>
      </c>
      <c r="F255" s="187" t="s">
        <v>178</v>
      </c>
      <c r="G255" s="14">
        <v>6341</v>
      </c>
    </row>
    <row r="256" spans="1:7" ht="18.75" x14ac:dyDescent="0.25">
      <c r="A256" s="56">
        <v>7267</v>
      </c>
      <c r="B256" s="139" t="s">
        <v>12</v>
      </c>
      <c r="C256" s="20" t="s">
        <v>319</v>
      </c>
      <c r="D256" s="35" t="s">
        <v>11</v>
      </c>
      <c r="E256" s="12">
        <v>646878</v>
      </c>
      <c r="F256" s="195" t="s">
        <v>307</v>
      </c>
      <c r="G256" s="14">
        <v>6341</v>
      </c>
    </row>
    <row r="257" spans="1:7" ht="18.75" x14ac:dyDescent="0.25">
      <c r="A257" s="56">
        <v>7217</v>
      </c>
      <c r="B257" s="139" t="s">
        <v>12</v>
      </c>
      <c r="C257" s="20" t="s">
        <v>325</v>
      </c>
      <c r="D257" s="35" t="s">
        <v>45</v>
      </c>
      <c r="E257" s="12">
        <v>655435</v>
      </c>
      <c r="F257" s="187" t="s">
        <v>179</v>
      </c>
      <c r="G257" s="14">
        <v>6341</v>
      </c>
    </row>
    <row r="258" spans="1:7" ht="18.75" x14ac:dyDescent="0.25">
      <c r="A258" s="56">
        <v>7299</v>
      </c>
      <c r="B258" s="139" t="s">
        <v>12</v>
      </c>
      <c r="C258" s="20" t="s">
        <v>313</v>
      </c>
      <c r="D258" s="35" t="s">
        <v>52</v>
      </c>
      <c r="E258" s="12">
        <v>677104</v>
      </c>
      <c r="F258" s="187" t="s">
        <v>186</v>
      </c>
      <c r="G258" s="14">
        <v>6341</v>
      </c>
    </row>
    <row r="259" spans="1:7" ht="18.75" x14ac:dyDescent="0.25">
      <c r="A259" s="56">
        <v>7250</v>
      </c>
      <c r="B259" s="139" t="s">
        <v>12</v>
      </c>
      <c r="C259" s="20" t="s">
        <v>340</v>
      </c>
      <c r="D259" s="35" t="s">
        <v>78</v>
      </c>
      <c r="E259" s="12">
        <v>712195</v>
      </c>
      <c r="F259" s="187" t="s">
        <v>212</v>
      </c>
      <c r="G259" s="14">
        <v>6341</v>
      </c>
    </row>
    <row r="260" spans="1:7" ht="18.75" x14ac:dyDescent="0.25">
      <c r="A260" s="56">
        <v>7276</v>
      </c>
      <c r="B260" s="139" t="s">
        <v>12</v>
      </c>
      <c r="C260" s="20" t="s">
        <v>419</v>
      </c>
      <c r="D260" s="35" t="s">
        <v>99</v>
      </c>
      <c r="E260" s="12">
        <v>718139</v>
      </c>
      <c r="F260" s="187" t="s">
        <v>232</v>
      </c>
      <c r="G260" s="14">
        <v>6341</v>
      </c>
    </row>
    <row r="261" spans="1:7" ht="18.75" x14ac:dyDescent="0.25">
      <c r="A261" s="56">
        <v>7219</v>
      </c>
      <c r="B261" s="139" t="s">
        <v>12</v>
      </c>
      <c r="C261" s="20" t="s">
        <v>409</v>
      </c>
      <c r="D261" s="35" t="s">
        <v>171</v>
      </c>
      <c r="E261" s="12">
        <v>722060</v>
      </c>
      <c r="F261" s="195" t="s">
        <v>413</v>
      </c>
      <c r="G261" s="14">
        <v>6341</v>
      </c>
    </row>
    <row r="262" spans="1:7" ht="18.75" x14ac:dyDescent="0.25">
      <c r="A262" s="56">
        <v>7354</v>
      </c>
      <c r="B262" s="139" t="s">
        <v>12</v>
      </c>
      <c r="C262" s="20" t="s">
        <v>351</v>
      </c>
      <c r="D262" s="35" t="s">
        <v>77</v>
      </c>
      <c r="E262" s="12">
        <v>723733</v>
      </c>
      <c r="F262" s="187" t="s">
        <v>211</v>
      </c>
      <c r="G262" s="14">
        <v>6341</v>
      </c>
    </row>
    <row r="263" spans="1:7" ht="18.75" x14ac:dyDescent="0.25">
      <c r="A263" s="56">
        <v>7304</v>
      </c>
      <c r="B263" s="139" t="s">
        <v>12</v>
      </c>
      <c r="C263" s="20" t="s">
        <v>425</v>
      </c>
      <c r="D263" s="35" t="s">
        <v>133</v>
      </c>
      <c r="E263" s="12">
        <v>725433</v>
      </c>
      <c r="F263" s="187" t="s">
        <v>263</v>
      </c>
      <c r="G263" s="14">
        <v>6341</v>
      </c>
    </row>
    <row r="264" spans="1:7" ht="18.75" x14ac:dyDescent="0.25">
      <c r="A264" s="56">
        <v>7211</v>
      </c>
      <c r="B264" s="139" t="s">
        <v>12</v>
      </c>
      <c r="C264" s="20" t="s">
        <v>369</v>
      </c>
      <c r="D264" s="35" t="s">
        <v>115</v>
      </c>
      <c r="E264" s="12">
        <v>727898</v>
      </c>
      <c r="F264" s="187" t="s">
        <v>245</v>
      </c>
      <c r="G264" s="14">
        <v>6341</v>
      </c>
    </row>
    <row r="265" spans="1:7" ht="19.5" customHeight="1" x14ac:dyDescent="0.25">
      <c r="A265" s="56">
        <v>7328</v>
      </c>
      <c r="B265" s="139" t="s">
        <v>12</v>
      </c>
      <c r="C265" s="20" t="s">
        <v>420</v>
      </c>
      <c r="D265" s="35" t="s">
        <v>102</v>
      </c>
      <c r="E265" s="12">
        <v>747620</v>
      </c>
      <c r="F265" s="187" t="s">
        <v>235</v>
      </c>
      <c r="G265" s="14">
        <v>6341</v>
      </c>
    </row>
    <row r="266" spans="1:7" ht="18.75" x14ac:dyDescent="0.25">
      <c r="A266" s="56">
        <v>7242</v>
      </c>
      <c r="B266" s="139" t="s">
        <v>12</v>
      </c>
      <c r="C266" s="20" t="s">
        <v>315</v>
      </c>
      <c r="D266" s="35" t="s">
        <v>54</v>
      </c>
      <c r="E266" s="12">
        <v>749308</v>
      </c>
      <c r="F266" s="187" t="s">
        <v>188</v>
      </c>
      <c r="G266" s="251">
        <v>6341</v>
      </c>
    </row>
    <row r="267" spans="1:7" ht="18.75" x14ac:dyDescent="0.25">
      <c r="A267" s="56">
        <v>7227</v>
      </c>
      <c r="B267" s="139" t="s">
        <v>12</v>
      </c>
      <c r="C267" s="20" t="s">
        <v>393</v>
      </c>
      <c r="D267" s="35" t="s">
        <v>147</v>
      </c>
      <c r="E267" s="12">
        <v>768174</v>
      </c>
      <c r="F267" s="187" t="s">
        <v>278</v>
      </c>
      <c r="G267" s="251">
        <v>6341</v>
      </c>
    </row>
    <row r="268" spans="1:7" ht="18.75" x14ac:dyDescent="0.25">
      <c r="A268" s="56">
        <v>7319</v>
      </c>
      <c r="B268" s="139" t="s">
        <v>12</v>
      </c>
      <c r="C268" s="20" t="s">
        <v>346</v>
      </c>
      <c r="D268" s="35" t="s">
        <v>66</v>
      </c>
      <c r="E268" s="12">
        <v>771306</v>
      </c>
      <c r="F268" s="187" t="s">
        <v>200</v>
      </c>
      <c r="G268" s="251">
        <v>6341</v>
      </c>
    </row>
    <row r="269" spans="1:7" ht="18.75" x14ac:dyDescent="0.25">
      <c r="A269" s="56">
        <v>7205</v>
      </c>
      <c r="B269" s="139" t="s">
        <v>12</v>
      </c>
      <c r="C269" s="20" t="s">
        <v>332</v>
      </c>
      <c r="D269" s="35" t="s">
        <v>65</v>
      </c>
      <c r="E269" s="12">
        <v>786566</v>
      </c>
      <c r="F269" s="187" t="s">
        <v>199</v>
      </c>
      <c r="G269" s="251">
        <v>6341</v>
      </c>
    </row>
    <row r="270" spans="1:7" ht="21" x14ac:dyDescent="0.25">
      <c r="A270" s="9">
        <v>7602</v>
      </c>
      <c r="B270" s="139" t="s">
        <v>28</v>
      </c>
      <c r="C270" s="20" t="s">
        <v>828</v>
      </c>
      <c r="D270" s="11" t="s">
        <v>830</v>
      </c>
      <c r="E270" s="12">
        <v>800000</v>
      </c>
      <c r="F270" s="61" t="s">
        <v>832</v>
      </c>
      <c r="G270" s="26">
        <v>5323</v>
      </c>
    </row>
    <row r="271" spans="1:7" ht="18.75" x14ac:dyDescent="0.25">
      <c r="A271" s="56">
        <v>7214</v>
      </c>
      <c r="B271" s="139" t="s">
        <v>12</v>
      </c>
      <c r="C271" s="20" t="s">
        <v>333</v>
      </c>
      <c r="D271" s="35" t="s">
        <v>67</v>
      </c>
      <c r="E271" s="12">
        <v>805720</v>
      </c>
      <c r="F271" s="187" t="s">
        <v>201</v>
      </c>
      <c r="G271" s="14">
        <v>6341</v>
      </c>
    </row>
    <row r="272" spans="1:7" ht="18.75" x14ac:dyDescent="0.25">
      <c r="A272" s="56">
        <v>7316</v>
      </c>
      <c r="B272" s="139" t="s">
        <v>12</v>
      </c>
      <c r="C272" s="20" t="s">
        <v>329</v>
      </c>
      <c r="D272" s="35" t="s">
        <v>63</v>
      </c>
      <c r="E272" s="12">
        <v>841490</v>
      </c>
      <c r="F272" s="187" t="s">
        <v>197</v>
      </c>
      <c r="G272" s="14">
        <v>6341</v>
      </c>
    </row>
    <row r="273" spans="1:7" ht="30" x14ac:dyDescent="0.25">
      <c r="A273" s="56">
        <v>7341</v>
      </c>
      <c r="B273" s="139" t="s">
        <v>12</v>
      </c>
      <c r="C273" s="20" t="s">
        <v>430</v>
      </c>
      <c r="D273" s="35" t="s">
        <v>156</v>
      </c>
      <c r="E273" s="12">
        <v>861800</v>
      </c>
      <c r="F273" s="187" t="s">
        <v>287</v>
      </c>
      <c r="G273" s="14">
        <v>6341</v>
      </c>
    </row>
    <row r="274" spans="1:7" ht="21" customHeight="1" x14ac:dyDescent="0.25">
      <c r="A274" s="56">
        <v>7237</v>
      </c>
      <c r="B274" s="139" t="s">
        <v>12</v>
      </c>
      <c r="C274" s="178" t="s">
        <v>431</v>
      </c>
      <c r="D274" s="39" t="s">
        <v>163</v>
      </c>
      <c r="E274" s="12">
        <v>871913</v>
      </c>
      <c r="F274" s="187" t="s">
        <v>294</v>
      </c>
      <c r="G274" s="251">
        <v>6341</v>
      </c>
    </row>
    <row r="275" spans="1:7" ht="21" customHeight="1" x14ac:dyDescent="0.25">
      <c r="A275" s="56">
        <v>7271</v>
      </c>
      <c r="B275" s="139" t="s">
        <v>12</v>
      </c>
      <c r="C275" s="178" t="s">
        <v>401</v>
      </c>
      <c r="D275" s="39" t="s">
        <v>158</v>
      </c>
      <c r="E275" s="12">
        <v>882600</v>
      </c>
      <c r="F275" s="187" t="s">
        <v>289</v>
      </c>
      <c r="G275" s="251">
        <v>6341</v>
      </c>
    </row>
    <row r="276" spans="1:7" ht="19.5" customHeight="1" x14ac:dyDescent="0.25">
      <c r="A276" s="56">
        <v>7310</v>
      </c>
      <c r="B276" s="139" t="s">
        <v>12</v>
      </c>
      <c r="C276" s="20" t="s">
        <v>423</v>
      </c>
      <c r="D276" s="35" t="s">
        <v>129</v>
      </c>
      <c r="E276" s="12">
        <v>907156</v>
      </c>
      <c r="F276" s="187" t="s">
        <v>259</v>
      </c>
      <c r="G276" s="251">
        <v>6341</v>
      </c>
    </row>
    <row r="277" spans="1:7" ht="18.75" x14ac:dyDescent="0.25">
      <c r="A277" s="56">
        <v>7294</v>
      </c>
      <c r="B277" s="139" t="s">
        <v>12</v>
      </c>
      <c r="C277" s="20" t="s">
        <v>360</v>
      </c>
      <c r="D277" s="35" t="s">
        <v>101</v>
      </c>
      <c r="E277" s="12">
        <v>916383</v>
      </c>
      <c r="F277" s="187" t="s">
        <v>234</v>
      </c>
      <c r="G277" s="251">
        <v>6341</v>
      </c>
    </row>
    <row r="278" spans="1:7" ht="18.75" x14ac:dyDescent="0.25">
      <c r="A278" s="56">
        <v>7203</v>
      </c>
      <c r="B278" s="139" t="s">
        <v>12</v>
      </c>
      <c r="C278" s="20" t="s">
        <v>320</v>
      </c>
      <c r="D278" s="35" t="s">
        <v>58</v>
      </c>
      <c r="E278" s="12">
        <v>951904</v>
      </c>
      <c r="F278" s="187" t="s">
        <v>192</v>
      </c>
      <c r="G278" s="14">
        <v>6341</v>
      </c>
    </row>
    <row r="279" spans="1:7" ht="18.75" x14ac:dyDescent="0.25">
      <c r="A279" s="67">
        <v>7329</v>
      </c>
      <c r="B279" s="138" t="s">
        <v>12</v>
      </c>
      <c r="C279" s="21" t="s">
        <v>357</v>
      </c>
      <c r="D279" s="38" t="s">
        <v>94</v>
      </c>
      <c r="E279" s="6">
        <v>968558</v>
      </c>
      <c r="F279" s="147" t="s">
        <v>227</v>
      </c>
      <c r="G279" s="8">
        <v>6341</v>
      </c>
    </row>
    <row r="280" spans="1:7" ht="21" x14ac:dyDescent="0.25">
      <c r="A280" s="9">
        <v>7802</v>
      </c>
      <c r="B280" s="139" t="s">
        <v>31</v>
      </c>
      <c r="C280" s="20" t="s">
        <v>38</v>
      </c>
      <c r="D280" s="11" t="s">
        <v>978</v>
      </c>
      <c r="E280" s="12">
        <v>978300</v>
      </c>
      <c r="F280" s="160" t="s">
        <v>980</v>
      </c>
      <c r="G280" s="26">
        <v>5222</v>
      </c>
    </row>
    <row r="281" spans="1:7" ht="18.75" x14ac:dyDescent="0.25">
      <c r="A281" s="56">
        <v>7265</v>
      </c>
      <c r="B281" s="139" t="s">
        <v>12</v>
      </c>
      <c r="C281" s="20" t="s">
        <v>421</v>
      </c>
      <c r="D281" s="35" t="s">
        <v>105</v>
      </c>
      <c r="E281" s="12">
        <v>1010250</v>
      </c>
      <c r="F281" s="195" t="s">
        <v>437</v>
      </c>
      <c r="G281" s="14">
        <v>6341</v>
      </c>
    </row>
    <row r="282" spans="1:7" ht="18.75" x14ac:dyDescent="0.25">
      <c r="A282" s="56">
        <v>7288</v>
      </c>
      <c r="B282" s="139" t="s">
        <v>12</v>
      </c>
      <c r="C282" s="20" t="s">
        <v>394</v>
      </c>
      <c r="D282" s="35" t="s">
        <v>149</v>
      </c>
      <c r="E282" s="12">
        <v>1055225</v>
      </c>
      <c r="F282" s="187" t="s">
        <v>280</v>
      </c>
      <c r="G282" s="14">
        <v>6341</v>
      </c>
    </row>
    <row r="283" spans="1:7" ht="30" x14ac:dyDescent="0.25">
      <c r="A283" s="56">
        <v>7351</v>
      </c>
      <c r="B283" s="139" t="s">
        <v>12</v>
      </c>
      <c r="C283" s="20" t="s">
        <v>429</v>
      </c>
      <c r="D283" s="35" t="s">
        <v>153</v>
      </c>
      <c r="E283" s="12">
        <v>1072839</v>
      </c>
      <c r="F283" s="187" t="s">
        <v>284</v>
      </c>
      <c r="G283" s="14">
        <v>6341</v>
      </c>
    </row>
    <row r="284" spans="1:7" ht="18.75" x14ac:dyDescent="0.25">
      <c r="A284" s="56">
        <v>7355</v>
      </c>
      <c r="B284" s="139" t="s">
        <v>12</v>
      </c>
      <c r="C284" s="20" t="s">
        <v>416</v>
      </c>
      <c r="D284" s="35" t="s">
        <v>95</v>
      </c>
      <c r="E284" s="12">
        <v>1091755</v>
      </c>
      <c r="F284" s="187" t="s">
        <v>228</v>
      </c>
      <c r="G284" s="14">
        <v>6341</v>
      </c>
    </row>
    <row r="285" spans="1:7" ht="18.75" x14ac:dyDescent="0.25">
      <c r="A285" s="56">
        <v>7266</v>
      </c>
      <c r="B285" s="139" t="s">
        <v>12</v>
      </c>
      <c r="C285" s="20" t="s">
        <v>321</v>
      </c>
      <c r="D285" s="35" t="s">
        <v>59</v>
      </c>
      <c r="E285" s="12">
        <v>1099979</v>
      </c>
      <c r="F285" s="187" t="s">
        <v>193</v>
      </c>
      <c r="G285" s="14">
        <v>6341</v>
      </c>
    </row>
    <row r="286" spans="1:7" ht="18.75" x14ac:dyDescent="0.25">
      <c r="A286" s="56">
        <v>7257</v>
      </c>
      <c r="B286" s="139" t="s">
        <v>12</v>
      </c>
      <c r="C286" s="20" t="s">
        <v>41</v>
      </c>
      <c r="D286" s="35" t="s">
        <v>68</v>
      </c>
      <c r="E286" s="12">
        <v>1119433</v>
      </c>
      <c r="F286" s="187" t="s">
        <v>202</v>
      </c>
      <c r="G286" s="14">
        <v>6341</v>
      </c>
    </row>
    <row r="287" spans="1:7" ht="18.75" x14ac:dyDescent="0.25">
      <c r="A287" s="56">
        <v>7324</v>
      </c>
      <c r="B287" s="139" t="s">
        <v>12</v>
      </c>
      <c r="C287" s="20" t="s">
        <v>433</v>
      </c>
      <c r="D287" s="35" t="s">
        <v>170</v>
      </c>
      <c r="E287" s="12">
        <v>1138223</v>
      </c>
      <c r="F287" s="187" t="s">
        <v>301</v>
      </c>
      <c r="G287" s="14">
        <v>6341</v>
      </c>
    </row>
    <row r="288" spans="1:7" ht="18.75" x14ac:dyDescent="0.25">
      <c r="A288" s="56">
        <v>7314</v>
      </c>
      <c r="B288" s="139" t="s">
        <v>12</v>
      </c>
      <c r="C288" s="20" t="s">
        <v>435</v>
      </c>
      <c r="D288" s="35" t="s">
        <v>89</v>
      </c>
      <c r="E288" s="12">
        <v>1181006</v>
      </c>
      <c r="F288" s="187" t="s">
        <v>222</v>
      </c>
      <c r="G288" s="14">
        <v>6359</v>
      </c>
    </row>
    <row r="289" spans="1:7" ht="18.75" x14ac:dyDescent="0.25">
      <c r="A289" s="56">
        <v>7260</v>
      </c>
      <c r="B289" s="139" t="s">
        <v>12</v>
      </c>
      <c r="C289" s="20" t="s">
        <v>386</v>
      </c>
      <c r="D289" s="35" t="s">
        <v>137</v>
      </c>
      <c r="E289" s="12">
        <v>1193841</v>
      </c>
      <c r="F289" s="187" t="s">
        <v>267</v>
      </c>
      <c r="G289" s="14">
        <v>6341</v>
      </c>
    </row>
    <row r="290" spans="1:7" ht="18.75" x14ac:dyDescent="0.25">
      <c r="A290" s="56">
        <v>7331</v>
      </c>
      <c r="B290" s="139" t="s">
        <v>12</v>
      </c>
      <c r="C290" s="20" t="s">
        <v>311</v>
      </c>
      <c r="D290" s="35" t="s">
        <v>47</v>
      </c>
      <c r="E290" s="12">
        <v>1196909</v>
      </c>
      <c r="F290" s="187" t="s">
        <v>181</v>
      </c>
      <c r="G290" s="14">
        <v>6341</v>
      </c>
    </row>
    <row r="291" spans="1:7" ht="18.75" x14ac:dyDescent="0.25">
      <c r="A291" s="56">
        <v>7356</v>
      </c>
      <c r="B291" s="139" t="s">
        <v>12</v>
      </c>
      <c r="C291" s="20" t="s">
        <v>438</v>
      </c>
      <c r="D291" s="35" t="s">
        <v>113</v>
      </c>
      <c r="E291" s="12">
        <v>1203146</v>
      </c>
      <c r="F291" s="187" t="s">
        <v>243</v>
      </c>
      <c r="G291" s="14">
        <v>6313</v>
      </c>
    </row>
    <row r="292" spans="1:7" ht="18.75" x14ac:dyDescent="0.25">
      <c r="A292" s="56">
        <v>7202</v>
      </c>
      <c r="B292" s="139" t="s">
        <v>12</v>
      </c>
      <c r="C292" s="20" t="s">
        <v>125</v>
      </c>
      <c r="D292" s="35" t="s">
        <v>125</v>
      </c>
      <c r="E292" s="12">
        <v>1234618</v>
      </c>
      <c r="F292" s="187" t="s">
        <v>255</v>
      </c>
      <c r="G292" s="14">
        <v>6341</v>
      </c>
    </row>
    <row r="293" spans="1:7" ht="18.75" x14ac:dyDescent="0.25">
      <c r="A293" s="67">
        <v>7259</v>
      </c>
      <c r="B293" s="138" t="s">
        <v>12</v>
      </c>
      <c r="C293" s="21" t="s">
        <v>399</v>
      </c>
      <c r="D293" s="38" t="s">
        <v>155</v>
      </c>
      <c r="E293" s="6">
        <v>1246663</v>
      </c>
      <c r="F293" s="187" t="s">
        <v>286</v>
      </c>
      <c r="G293" s="8">
        <v>6341</v>
      </c>
    </row>
    <row r="294" spans="1:7" ht="18.75" x14ac:dyDescent="0.25">
      <c r="A294" s="56">
        <v>7207</v>
      </c>
      <c r="B294" s="139" t="s">
        <v>12</v>
      </c>
      <c r="C294" s="20" t="s">
        <v>362</v>
      </c>
      <c r="D294" s="35" t="s">
        <v>104</v>
      </c>
      <c r="E294" s="12">
        <v>1304226</v>
      </c>
      <c r="F294" s="187" t="s">
        <v>237</v>
      </c>
      <c r="G294" s="14">
        <v>6341</v>
      </c>
    </row>
    <row r="295" spans="1:7" ht="18.75" x14ac:dyDescent="0.25">
      <c r="A295" s="56">
        <v>7295</v>
      </c>
      <c r="B295" s="139" t="s">
        <v>12</v>
      </c>
      <c r="C295" s="20" t="s">
        <v>331</v>
      </c>
      <c r="D295" s="37" t="s">
        <v>64</v>
      </c>
      <c r="E295" s="12">
        <v>1304280</v>
      </c>
      <c r="F295" s="192" t="s">
        <v>198</v>
      </c>
      <c r="G295" s="14">
        <v>6341</v>
      </c>
    </row>
    <row r="296" spans="1:7" ht="21" customHeight="1" x14ac:dyDescent="0.25">
      <c r="A296" s="56">
        <v>7333</v>
      </c>
      <c r="B296" s="139" t="s">
        <v>12</v>
      </c>
      <c r="C296" s="20" t="s">
        <v>440</v>
      </c>
      <c r="D296" s="35" t="s">
        <v>162</v>
      </c>
      <c r="E296" s="12">
        <v>1326062</v>
      </c>
      <c r="F296" s="187" t="s">
        <v>293</v>
      </c>
      <c r="G296" s="14">
        <v>6359</v>
      </c>
    </row>
    <row r="297" spans="1:7" ht="20.25" customHeight="1" x14ac:dyDescent="0.25">
      <c r="A297" s="56">
        <v>7254</v>
      </c>
      <c r="B297" s="139" t="s">
        <v>12</v>
      </c>
      <c r="C297" s="20" t="s">
        <v>324</v>
      </c>
      <c r="D297" s="35" t="s">
        <v>43</v>
      </c>
      <c r="E297" s="12">
        <v>1358098</v>
      </c>
      <c r="F297" s="187" t="s">
        <v>177</v>
      </c>
      <c r="G297" s="14">
        <v>6341</v>
      </c>
    </row>
    <row r="298" spans="1:7" ht="18.75" x14ac:dyDescent="0.25">
      <c r="A298" s="56">
        <v>7251</v>
      </c>
      <c r="B298" s="139" t="s">
        <v>12</v>
      </c>
      <c r="C298" s="20" t="s">
        <v>348</v>
      </c>
      <c r="D298" s="35" t="s">
        <v>72</v>
      </c>
      <c r="E298" s="12">
        <v>1434140</v>
      </c>
      <c r="F298" s="187" t="s">
        <v>206</v>
      </c>
      <c r="G298" s="14">
        <v>6341</v>
      </c>
    </row>
    <row r="299" spans="1:7" ht="18.75" x14ac:dyDescent="0.25">
      <c r="A299" s="56">
        <v>7284</v>
      </c>
      <c r="B299" s="139" t="s">
        <v>12</v>
      </c>
      <c r="C299" s="20" t="s">
        <v>342</v>
      </c>
      <c r="D299" s="35" t="s">
        <v>81</v>
      </c>
      <c r="E299" s="12">
        <v>1438741</v>
      </c>
      <c r="F299" s="187" t="s">
        <v>215</v>
      </c>
      <c r="G299" s="14">
        <v>6341</v>
      </c>
    </row>
    <row r="300" spans="1:7" ht="18.75" x14ac:dyDescent="0.25">
      <c r="A300" s="56">
        <v>7321</v>
      </c>
      <c r="B300" s="139" t="s">
        <v>12</v>
      </c>
      <c r="C300" s="20" t="s">
        <v>326</v>
      </c>
      <c r="D300" s="35" t="s">
        <v>48</v>
      </c>
      <c r="E300" s="12">
        <v>1442203</v>
      </c>
      <c r="F300" s="187" t="s">
        <v>182</v>
      </c>
      <c r="G300" s="14">
        <v>6341</v>
      </c>
    </row>
    <row r="301" spans="1:7" ht="18.75" x14ac:dyDescent="0.25">
      <c r="A301" s="56">
        <v>7322</v>
      </c>
      <c r="B301" s="139" t="s">
        <v>12</v>
      </c>
      <c r="C301" s="20" t="s">
        <v>432</v>
      </c>
      <c r="D301" s="35" t="s">
        <v>164</v>
      </c>
      <c r="E301" s="12">
        <v>1442465</v>
      </c>
      <c r="F301" s="187" t="s">
        <v>295</v>
      </c>
      <c r="G301" s="14">
        <v>6341</v>
      </c>
    </row>
    <row r="302" spans="1:7" ht="18.75" x14ac:dyDescent="0.25">
      <c r="A302" s="56">
        <v>7246</v>
      </c>
      <c r="B302" s="139" t="s">
        <v>12</v>
      </c>
      <c r="C302" s="20" t="s">
        <v>424</v>
      </c>
      <c r="D302" s="35" t="s">
        <v>132</v>
      </c>
      <c r="E302" s="12">
        <v>1474195</v>
      </c>
      <c r="F302" s="187" t="s">
        <v>262</v>
      </c>
      <c r="G302" s="14">
        <v>6341</v>
      </c>
    </row>
    <row r="303" spans="1:7" ht="18.75" x14ac:dyDescent="0.25">
      <c r="A303" s="56">
        <v>7255</v>
      </c>
      <c r="B303" s="139" t="s">
        <v>12</v>
      </c>
      <c r="C303" s="20" t="s">
        <v>350</v>
      </c>
      <c r="D303" s="35" t="s">
        <v>85</v>
      </c>
      <c r="E303" s="12">
        <v>1505784</v>
      </c>
      <c r="F303" s="187" t="s">
        <v>218</v>
      </c>
      <c r="G303" s="14">
        <v>6341</v>
      </c>
    </row>
    <row r="304" spans="1:7" ht="18.75" x14ac:dyDescent="0.25">
      <c r="A304" s="56">
        <v>7290</v>
      </c>
      <c r="B304" s="139" t="s">
        <v>12</v>
      </c>
      <c r="C304" s="20" t="s">
        <v>336</v>
      </c>
      <c r="D304" s="35" t="s">
        <v>73</v>
      </c>
      <c r="E304" s="12">
        <v>1517556</v>
      </c>
      <c r="F304" s="187" t="s">
        <v>207</v>
      </c>
      <c r="G304" s="14">
        <v>6341</v>
      </c>
    </row>
    <row r="305" spans="1:7" ht="18.75" x14ac:dyDescent="0.25">
      <c r="A305" s="67">
        <v>7297</v>
      </c>
      <c r="B305" s="138" t="s">
        <v>12</v>
      </c>
      <c r="C305" s="21" t="s">
        <v>327</v>
      </c>
      <c r="D305" s="38" t="s">
        <v>51</v>
      </c>
      <c r="E305" s="6">
        <v>1529520</v>
      </c>
      <c r="F305" s="187" t="s">
        <v>185</v>
      </c>
      <c r="G305" s="8">
        <v>6341</v>
      </c>
    </row>
    <row r="306" spans="1:7" ht="18.75" x14ac:dyDescent="0.25">
      <c r="A306" s="56">
        <v>7283</v>
      </c>
      <c r="B306" s="139" t="s">
        <v>12</v>
      </c>
      <c r="C306" s="20" t="s">
        <v>411</v>
      </c>
      <c r="D306" s="35" t="s">
        <v>173</v>
      </c>
      <c r="E306" s="12">
        <v>1601830</v>
      </c>
      <c r="F306" s="187" t="s">
        <v>303</v>
      </c>
      <c r="G306" s="14">
        <v>6341</v>
      </c>
    </row>
    <row r="307" spans="1:7" ht="18.75" x14ac:dyDescent="0.25">
      <c r="A307" s="56">
        <v>7262</v>
      </c>
      <c r="B307" s="139" t="s">
        <v>12</v>
      </c>
      <c r="C307" s="20" t="s">
        <v>387</v>
      </c>
      <c r="D307" s="35" t="s">
        <v>139</v>
      </c>
      <c r="E307" s="12">
        <v>1672539</v>
      </c>
      <c r="F307" s="187" t="s">
        <v>269</v>
      </c>
      <c r="G307" s="14">
        <v>6341</v>
      </c>
    </row>
    <row r="308" spans="1:7" ht="18.75" x14ac:dyDescent="0.25">
      <c r="A308" s="56">
        <v>7343</v>
      </c>
      <c r="B308" s="139" t="s">
        <v>12</v>
      </c>
      <c r="C308" s="20" t="s">
        <v>372</v>
      </c>
      <c r="D308" s="35" t="s">
        <v>119</v>
      </c>
      <c r="E308" s="12">
        <v>1770381</v>
      </c>
      <c r="F308" s="187" t="s">
        <v>249</v>
      </c>
      <c r="G308" s="14">
        <v>6341</v>
      </c>
    </row>
    <row r="309" spans="1:7" ht="21" x14ac:dyDescent="0.25">
      <c r="A309" s="9">
        <v>7803</v>
      </c>
      <c r="B309" s="139" t="s">
        <v>31</v>
      </c>
      <c r="C309" s="20" t="s">
        <v>8</v>
      </c>
      <c r="D309" s="11" t="s">
        <v>979</v>
      </c>
      <c r="E309" s="12">
        <v>1777950</v>
      </c>
      <c r="F309" s="160" t="s">
        <v>873</v>
      </c>
      <c r="G309" s="26">
        <v>5222</v>
      </c>
    </row>
    <row r="310" spans="1:7" ht="18.75" x14ac:dyDescent="0.25">
      <c r="A310" s="56">
        <v>7353</v>
      </c>
      <c r="B310" s="139" t="s">
        <v>12</v>
      </c>
      <c r="C310" s="20" t="s">
        <v>426</v>
      </c>
      <c r="D310" s="35" t="s">
        <v>141</v>
      </c>
      <c r="E310" s="12">
        <v>1927313</v>
      </c>
      <c r="F310" s="187" t="s">
        <v>271</v>
      </c>
      <c r="G310" s="14">
        <v>6341</v>
      </c>
    </row>
    <row r="311" spans="1:7" ht="18.75" x14ac:dyDescent="0.25">
      <c r="A311" s="56">
        <v>7312</v>
      </c>
      <c r="B311" s="139" t="s">
        <v>12</v>
      </c>
      <c r="C311" s="20" t="s">
        <v>415</v>
      </c>
      <c r="D311" s="35" t="s">
        <v>93</v>
      </c>
      <c r="E311" s="12">
        <v>2000000</v>
      </c>
      <c r="F311" s="187" t="s">
        <v>226</v>
      </c>
      <c r="G311" s="14">
        <v>6341</v>
      </c>
    </row>
    <row r="312" spans="1:7" ht="18.75" x14ac:dyDescent="0.25">
      <c r="A312" s="56">
        <v>7344</v>
      </c>
      <c r="B312" s="139" t="s">
        <v>12</v>
      </c>
      <c r="C312" s="20" t="s">
        <v>439</v>
      </c>
      <c r="D312" s="35" t="s">
        <v>143</v>
      </c>
      <c r="E312" s="12">
        <v>2000000</v>
      </c>
      <c r="F312" s="187" t="s">
        <v>273</v>
      </c>
      <c r="G312" s="14">
        <v>6313</v>
      </c>
    </row>
    <row r="313" spans="1:7" ht="30" x14ac:dyDescent="0.25">
      <c r="A313" s="56">
        <v>7101</v>
      </c>
      <c r="B313" s="139" t="s">
        <v>34</v>
      </c>
      <c r="C313" s="20" t="s">
        <v>35</v>
      </c>
      <c r="D313" s="11" t="s">
        <v>36</v>
      </c>
      <c r="E313" s="12">
        <v>3591000</v>
      </c>
      <c r="F313" s="160" t="s">
        <v>7</v>
      </c>
      <c r="G313" s="14">
        <v>6313</v>
      </c>
    </row>
    <row r="314" spans="1:7" ht="21.75" thickBot="1" x14ac:dyDescent="0.3">
      <c r="A314" s="9">
        <v>7801</v>
      </c>
      <c r="B314" s="139" t="s">
        <v>31</v>
      </c>
      <c r="C314" s="20" t="s">
        <v>37</v>
      </c>
      <c r="D314" s="11" t="s">
        <v>977</v>
      </c>
      <c r="E314" s="12">
        <v>4997700</v>
      </c>
      <c r="F314" s="160" t="s">
        <v>39</v>
      </c>
      <c r="G314" s="26">
        <v>5213</v>
      </c>
    </row>
    <row r="315" spans="1:7" s="1" customFormat="1" ht="61.5" customHeight="1" thickBot="1" x14ac:dyDescent="0.3">
      <c r="A315" s="118" t="s">
        <v>976</v>
      </c>
      <c r="B315" s="119"/>
      <c r="C315" s="119"/>
      <c r="D315" s="119"/>
      <c r="E315" s="120">
        <f>SUM(E4:E314)</f>
        <v>131159630.5</v>
      </c>
      <c r="F315" s="120"/>
      <c r="G315" s="121"/>
    </row>
    <row r="317" spans="1:7" ht="32.25" customHeight="1" x14ac:dyDescent="0.25">
      <c r="A317" s="247" t="s">
        <v>997</v>
      </c>
      <c r="B317" s="247"/>
      <c r="C317" s="247"/>
      <c r="D317" s="247"/>
      <c r="E317" s="247"/>
      <c r="F317" s="247"/>
      <c r="G317" s="247"/>
    </row>
  </sheetData>
  <sheetProtection algorithmName="SHA-512" hashValue="o9OnYhxtsyLlqPfE5WF3kFu1gkt7097RBMJstRoRKqiMhjL3Lt21+rKgTAgnSq5DRKAv/l3P7uA+wAd4ww+MIw==" saltValue="Il0ETB6oXGDoSqpN3ptBvw==" spinCount="100000" sheet="1" objects="1" scenarios="1"/>
  <sortState ref="A4:G314">
    <sortCondition ref="E4:E314"/>
    <sortCondition ref="C4:C314"/>
  </sortState>
  <mergeCells count="11">
    <mergeCell ref="A315:D315"/>
    <mergeCell ref="E315:G315"/>
    <mergeCell ref="A317:G317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dle aktivity</vt:lpstr>
      <vt:lpstr>dle čísla dotace</vt:lpstr>
      <vt:lpstr>dle položky rozpočtu</vt:lpstr>
      <vt:lpstr>dle příjemce dotace</vt:lpstr>
      <vt:lpstr>dle výše dotace</vt:lpstr>
      <vt:lpstr>'dle aktivity'!Oblast_tisku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Jana</dc:creator>
  <cp:lastModifiedBy>Sedláčková Jana</cp:lastModifiedBy>
  <cp:lastPrinted>2018-08-07T08:01:49Z</cp:lastPrinted>
  <dcterms:created xsi:type="dcterms:W3CDTF">2018-07-16T06:55:11Z</dcterms:created>
  <dcterms:modified xsi:type="dcterms:W3CDTF">2018-08-08T08:56:23Z</dcterms:modified>
</cp:coreProperties>
</file>