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pdor.sharepoint.com/sites/EPDORSharepoint/Sdilene dokumenty/Business Development/EFEKT/2021_Úspory z energetických auditů a koncepcí/"/>
    </mc:Choice>
  </mc:AlternateContent>
  <xr:revisionPtr revIDLastSave="6" documentId="8_{57B2A0B7-A0F5-41F3-85E4-F790D4BC82EE}" xr6:coauthVersionLast="47" xr6:coauthVersionMax="47" xr10:uidLastSave="{4F6C7A09-EBA8-49FD-8F46-8827EBB83186}"/>
  <bookViews>
    <workbookView xWindow="28680" yWindow="-120" windowWidth="29040" windowHeight="15840" xr2:uid="{00000000-000D-0000-FFFF-FFFF00000000}"/>
  </bookViews>
  <sheets>
    <sheet name="RozlozeniUspor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8" l="1"/>
  <c r="D17" i="8"/>
  <c r="D16" i="8"/>
  <c r="D15" i="8"/>
  <c r="D14" i="8"/>
  <c r="D13" i="8"/>
  <c r="D12" i="8"/>
  <c r="D11" i="8"/>
  <c r="D10" i="8"/>
  <c r="D9" i="8"/>
  <c r="D8" i="8"/>
  <c r="D7" i="8"/>
  <c r="D6" i="8"/>
  <c r="D5" i="8"/>
  <c r="D4" i="8"/>
  <c r="D3" i="8"/>
  <c r="E1" i="8" l="1"/>
  <c r="E18" i="8" l="1"/>
  <c r="E14" i="8"/>
  <c r="E10" i="8"/>
  <c r="E17" i="8"/>
  <c r="E13" i="8"/>
  <c r="E9" i="8"/>
  <c r="E16" i="8"/>
  <c r="E12" i="8"/>
  <c r="E8" i="8"/>
  <c r="E15" i="8"/>
  <c r="E4" i="8"/>
  <c r="E11" i="8"/>
  <c r="E7" i="8"/>
  <c r="E6" i="8"/>
  <c r="E5" i="8"/>
  <c r="E3" i="8"/>
  <c r="F1" i="8"/>
  <c r="G1" i="8" l="1"/>
  <c r="F17" i="8"/>
  <c r="F13" i="8"/>
  <c r="F9" i="8"/>
  <c r="F16" i="8"/>
  <c r="F12" i="8"/>
  <c r="F8" i="8"/>
  <c r="F15" i="8"/>
  <c r="F11" i="8"/>
  <c r="F10" i="8"/>
  <c r="F7" i="8"/>
  <c r="F3" i="8"/>
  <c r="F6" i="8"/>
  <c r="F18" i="8"/>
  <c r="F5" i="8"/>
  <c r="F14" i="8"/>
  <c r="F4" i="8"/>
  <c r="H1" i="8" l="1"/>
  <c r="G16" i="8"/>
  <c r="G12" i="8"/>
  <c r="G15" i="8"/>
  <c r="G11" i="8"/>
  <c r="G18" i="8"/>
  <c r="G14" i="8"/>
  <c r="G10" i="8"/>
  <c r="G6" i="8"/>
  <c r="G17" i="8"/>
  <c r="G8" i="8"/>
  <c r="G5" i="8"/>
  <c r="G13" i="8"/>
  <c r="G4" i="8"/>
  <c r="G9" i="8"/>
  <c r="G7" i="8"/>
  <c r="G3" i="8"/>
  <c r="I1" i="8" l="1"/>
  <c r="H15" i="8"/>
  <c r="H11" i="8"/>
  <c r="H18" i="8"/>
  <c r="H14" i="8"/>
  <c r="H10" i="8"/>
  <c r="H17" i="8"/>
  <c r="H13" i="8"/>
  <c r="H9" i="8"/>
  <c r="H16" i="8"/>
  <c r="H8" i="8"/>
  <c r="H5" i="8"/>
  <c r="H12" i="8"/>
  <c r="H4" i="8"/>
  <c r="H7" i="8"/>
  <c r="H3" i="8"/>
  <c r="H6" i="8"/>
  <c r="J1" i="8" l="1"/>
  <c r="I18" i="8"/>
  <c r="I14" i="8"/>
  <c r="I10" i="8"/>
  <c r="I17" i="8"/>
  <c r="I13" i="8"/>
  <c r="I9" i="8"/>
  <c r="I16" i="8"/>
  <c r="I12" i="8"/>
  <c r="I8" i="8"/>
  <c r="I11" i="8"/>
  <c r="I4" i="8"/>
  <c r="I7" i="8"/>
  <c r="I6" i="8"/>
  <c r="I15" i="8"/>
  <c r="I5" i="8"/>
  <c r="I3" i="8"/>
  <c r="K1" i="8" l="1"/>
  <c r="J17" i="8"/>
  <c r="J13" i="8"/>
  <c r="J9" i="8"/>
  <c r="J16" i="8"/>
  <c r="J12" i="8"/>
  <c r="J8" i="8"/>
  <c r="J15" i="8"/>
  <c r="J11" i="8"/>
  <c r="J7" i="8"/>
  <c r="J3" i="8"/>
  <c r="J18" i="8"/>
  <c r="J6" i="8"/>
  <c r="J14" i="8"/>
  <c r="J5" i="8"/>
  <c r="J10" i="8"/>
  <c r="J4" i="8"/>
  <c r="L1" i="8" l="1"/>
  <c r="K16" i="8"/>
  <c r="K12" i="8"/>
  <c r="K15" i="8"/>
  <c r="K11" i="8"/>
  <c r="K18" i="8"/>
  <c r="K14" i="8"/>
  <c r="K10" i="8"/>
  <c r="K17" i="8"/>
  <c r="K6" i="8"/>
  <c r="K13" i="8"/>
  <c r="K5" i="8"/>
  <c r="K9" i="8"/>
  <c r="K4" i="8"/>
  <c r="K8" i="8"/>
  <c r="K7" i="8"/>
  <c r="K3" i="8"/>
  <c r="M1" i="8" l="1"/>
  <c r="L15" i="8"/>
  <c r="L11" i="8"/>
  <c r="L18" i="8"/>
  <c r="L14" i="8"/>
  <c r="L10" i="8"/>
  <c r="L17" i="8"/>
  <c r="L13" i="8"/>
  <c r="L9" i="8"/>
  <c r="L12" i="8"/>
  <c r="L5" i="8"/>
  <c r="L4" i="8"/>
  <c r="L8" i="8"/>
  <c r="L7" i="8"/>
  <c r="L3" i="8"/>
  <c r="L16" i="8"/>
  <c r="L6" i="8"/>
  <c r="N1" i="8" l="1"/>
  <c r="M18" i="8"/>
  <c r="M14" i="8"/>
  <c r="M10" i="8"/>
  <c r="M17" i="8"/>
  <c r="M13" i="8"/>
  <c r="M9" i="8"/>
  <c r="M16" i="8"/>
  <c r="M12" i="8"/>
  <c r="M8" i="8"/>
  <c r="M4" i="8"/>
  <c r="M7" i="8"/>
  <c r="M15" i="8"/>
  <c r="M6" i="8"/>
  <c r="M11" i="8"/>
  <c r="M5" i="8"/>
  <c r="M3" i="8"/>
  <c r="O1" i="8" l="1"/>
  <c r="N17" i="8"/>
  <c r="N13" i="8"/>
  <c r="N9" i="8"/>
  <c r="N16" i="8"/>
  <c r="N12" i="8"/>
  <c r="N8" i="8"/>
  <c r="N15" i="8"/>
  <c r="N11" i="8"/>
  <c r="N7" i="8"/>
  <c r="N18" i="8"/>
  <c r="N3" i="8"/>
  <c r="N14" i="8"/>
  <c r="N6" i="8"/>
  <c r="N10" i="8"/>
  <c r="N5" i="8"/>
  <c r="N4" i="8"/>
  <c r="P1" i="8" l="1"/>
  <c r="O16" i="8"/>
  <c r="O12" i="8"/>
  <c r="O15" i="8"/>
  <c r="O11" i="8"/>
  <c r="O18" i="8"/>
  <c r="O14" i="8"/>
  <c r="O10" i="8"/>
  <c r="O13" i="8"/>
  <c r="O7" i="8"/>
  <c r="O6" i="8"/>
  <c r="O9" i="8"/>
  <c r="O8" i="8"/>
  <c r="O5" i="8"/>
  <c r="O4" i="8"/>
  <c r="O17" i="8"/>
  <c r="O3" i="8"/>
  <c r="Q1" i="8" l="1"/>
  <c r="P15" i="8"/>
  <c r="P11" i="8"/>
  <c r="P18" i="8"/>
  <c r="P14" i="8"/>
  <c r="P10" i="8"/>
  <c r="P17" i="8"/>
  <c r="P13" i="8"/>
  <c r="P9" i="8"/>
  <c r="P8" i="8"/>
  <c r="P5" i="8"/>
  <c r="P4" i="8"/>
  <c r="P16" i="8"/>
  <c r="P3" i="8"/>
  <c r="P12" i="8"/>
  <c r="P7" i="8"/>
  <c r="P6" i="8"/>
  <c r="B20" i="8"/>
  <c r="R1" i="8" l="1"/>
  <c r="Q18" i="8"/>
  <c r="Q14" i="8"/>
  <c r="Q10" i="8"/>
  <c r="Q17" i="8"/>
  <c r="Q13" i="8"/>
  <c r="Q9" i="8"/>
  <c r="Q16" i="8"/>
  <c r="Q12" i="8"/>
  <c r="Q8" i="8"/>
  <c r="Q4" i="8"/>
  <c r="Q3" i="8"/>
  <c r="Q15" i="8"/>
  <c r="Q11" i="8"/>
  <c r="Q7" i="8"/>
  <c r="Q6" i="8"/>
  <c r="Q5" i="8"/>
  <c r="Q20" i="8" s="1"/>
  <c r="Q21" i="8" s="1"/>
  <c r="N20" i="8"/>
  <c r="N21" i="8" s="1"/>
  <c r="D20" i="8"/>
  <c r="D21" i="8" s="1"/>
  <c r="O20" i="8"/>
  <c r="O21" i="8" s="1"/>
  <c r="M20" i="8"/>
  <c r="M21" i="8" s="1"/>
  <c r="P20" i="8"/>
  <c r="P21" i="8" s="1"/>
  <c r="K20" i="8"/>
  <c r="K21" i="8" s="1"/>
  <c r="I20" i="8"/>
  <c r="I21" i="8" s="1"/>
  <c r="L20" i="8"/>
  <c r="L21" i="8" s="1"/>
  <c r="F20" i="8"/>
  <c r="F21" i="8" s="1"/>
  <c r="G20" i="8"/>
  <c r="G21" i="8" s="1"/>
  <c r="E20" i="8"/>
  <c r="E21" i="8" s="1"/>
  <c r="H20" i="8"/>
  <c r="H21" i="8" s="1"/>
  <c r="J20" i="8"/>
  <c r="J21" i="8" s="1"/>
  <c r="S1" i="8" l="1"/>
  <c r="R17" i="8"/>
  <c r="R13" i="8"/>
  <c r="R9" i="8"/>
  <c r="R16" i="8"/>
  <c r="R12" i="8"/>
  <c r="R8" i="8"/>
  <c r="R15" i="8"/>
  <c r="R11" i="8"/>
  <c r="R7" i="8"/>
  <c r="R14" i="8"/>
  <c r="R3" i="8"/>
  <c r="R10" i="8"/>
  <c r="R6" i="8"/>
  <c r="R5" i="8"/>
  <c r="R18" i="8"/>
  <c r="R4" i="8"/>
  <c r="R20" i="8" l="1"/>
  <c r="R21" i="8" s="1"/>
  <c r="T1" i="8"/>
  <c r="S16" i="8"/>
  <c r="S12" i="8"/>
  <c r="S15" i="8"/>
  <c r="S11" i="8"/>
  <c r="S7" i="8"/>
  <c r="S18" i="8"/>
  <c r="S14" i="8"/>
  <c r="S10" i="8"/>
  <c r="S9" i="8"/>
  <c r="S6" i="8"/>
  <c r="S5" i="8"/>
  <c r="S17" i="8"/>
  <c r="S4" i="8"/>
  <c r="S13" i="8"/>
  <c r="S8" i="8"/>
  <c r="S3" i="8"/>
  <c r="S20" i="8" l="1"/>
  <c r="S21" i="8" s="1"/>
  <c r="U1" i="8"/>
  <c r="T15" i="8"/>
  <c r="T11" i="8"/>
  <c r="T18" i="8"/>
  <c r="T14" i="8"/>
  <c r="T10" i="8"/>
  <c r="T17" i="8"/>
  <c r="T13" i="8"/>
  <c r="T9" i="8"/>
  <c r="T5" i="8"/>
  <c r="T16" i="8"/>
  <c r="T7" i="8"/>
  <c r="T4" i="8"/>
  <c r="T12" i="8"/>
  <c r="T8" i="8"/>
  <c r="T3" i="8"/>
  <c r="T6" i="8"/>
  <c r="T20" i="8" l="1"/>
  <c r="T21" i="8" s="1"/>
  <c r="V1" i="8"/>
  <c r="U18" i="8"/>
  <c r="U14" i="8"/>
  <c r="U10" i="8"/>
  <c r="U17" i="8"/>
  <c r="U13" i="8"/>
  <c r="U9" i="8"/>
  <c r="U16" i="8"/>
  <c r="U12" i="8"/>
  <c r="U8" i="8"/>
  <c r="U15" i="8"/>
  <c r="U7" i="8"/>
  <c r="U4" i="8"/>
  <c r="U11" i="8"/>
  <c r="U6" i="8"/>
  <c r="U5" i="8"/>
  <c r="U3" i="8"/>
  <c r="U20" i="8" s="1"/>
  <c r="U21" i="8" s="1"/>
  <c r="W1" i="8" l="1"/>
  <c r="V17" i="8"/>
  <c r="V13" i="8"/>
  <c r="V9" i="8"/>
  <c r="V16" i="8"/>
  <c r="V12" i="8"/>
  <c r="V8" i="8"/>
  <c r="V15" i="8"/>
  <c r="V11" i="8"/>
  <c r="V7" i="8"/>
  <c r="V10" i="8"/>
  <c r="V3" i="8"/>
  <c r="V6" i="8"/>
  <c r="V18" i="8"/>
  <c r="V5" i="8"/>
  <c r="V14" i="8"/>
  <c r="V4" i="8"/>
  <c r="V20" i="8" l="1"/>
  <c r="V21" i="8" s="1"/>
  <c r="X1" i="8"/>
  <c r="W16" i="8"/>
  <c r="W12" i="8"/>
  <c r="W15" i="8"/>
  <c r="W11" i="8"/>
  <c r="W7" i="8"/>
  <c r="W18" i="8"/>
  <c r="W14" i="8"/>
  <c r="W10" i="8"/>
  <c r="W6" i="8"/>
  <c r="W17" i="8"/>
  <c r="W8" i="8"/>
  <c r="W5" i="8"/>
  <c r="W13" i="8"/>
  <c r="W4" i="8"/>
  <c r="W9" i="8"/>
  <c r="W3" i="8"/>
  <c r="W20" i="8" l="1"/>
  <c r="W21" i="8" s="1"/>
  <c r="Y1" i="8"/>
  <c r="X15" i="8"/>
  <c r="X11" i="8"/>
  <c r="X18" i="8"/>
  <c r="X14" i="8"/>
  <c r="X10" i="8"/>
  <c r="X17" i="8"/>
  <c r="X13" i="8"/>
  <c r="X9" i="8"/>
  <c r="X16" i="8"/>
  <c r="X8" i="8"/>
  <c r="X5" i="8"/>
  <c r="X12" i="8"/>
  <c r="X4" i="8"/>
  <c r="X3" i="8"/>
  <c r="X7" i="8"/>
  <c r="X6" i="8"/>
  <c r="X20" i="8" l="1"/>
  <c r="X21" i="8" s="1"/>
  <c r="Z1" i="8"/>
  <c r="Y18" i="8"/>
  <c r="Y14" i="8"/>
  <c r="Y10" i="8"/>
  <c r="Y17" i="8"/>
  <c r="Y13" i="8"/>
  <c r="Y9" i="8"/>
  <c r="Y16" i="8"/>
  <c r="Y12" i="8"/>
  <c r="Y8" i="8"/>
  <c r="Y11" i="8"/>
  <c r="Y4" i="8"/>
  <c r="Y3" i="8"/>
  <c r="Y7" i="8"/>
  <c r="Y6" i="8"/>
  <c r="Y15" i="8"/>
  <c r="Y5" i="8"/>
  <c r="Y20" i="8" l="1"/>
  <c r="Y21" i="8" s="1"/>
  <c r="AA1" i="8"/>
  <c r="Z17" i="8"/>
  <c r="Z13" i="8"/>
  <c r="Z9" i="8"/>
  <c r="Z16" i="8"/>
  <c r="Z12" i="8"/>
  <c r="Z8" i="8"/>
  <c r="Z15" i="8"/>
  <c r="Z11" i="8"/>
  <c r="Z7" i="8"/>
  <c r="Z3" i="8"/>
  <c r="Z18" i="8"/>
  <c r="Z6" i="8"/>
  <c r="Z14" i="8"/>
  <c r="Z5" i="8"/>
  <c r="Z10" i="8"/>
  <c r="Z4" i="8"/>
  <c r="Z20" i="8" l="1"/>
  <c r="Z21" i="8" s="1"/>
  <c r="AB1" i="8"/>
  <c r="AA16" i="8"/>
  <c r="AA12" i="8"/>
  <c r="AA15" i="8"/>
  <c r="AA11" i="8"/>
  <c r="AA7" i="8"/>
  <c r="AA18" i="8"/>
  <c r="AA14" i="8"/>
  <c r="AA10" i="8"/>
  <c r="AA17" i="8"/>
  <c r="AA6" i="8"/>
  <c r="AA13" i="8"/>
  <c r="AA5" i="8"/>
  <c r="AA9" i="8"/>
  <c r="AA4" i="8"/>
  <c r="AA8" i="8"/>
  <c r="AA3" i="8"/>
  <c r="AA20" i="8" l="1"/>
  <c r="AA21" i="8" s="1"/>
  <c r="AC1" i="8"/>
  <c r="AB15" i="8"/>
  <c r="AB11" i="8"/>
  <c r="AB18" i="8"/>
  <c r="AB14" i="8"/>
  <c r="AB10" i="8"/>
  <c r="AB17" i="8"/>
  <c r="AB13" i="8"/>
  <c r="AB9" i="8"/>
  <c r="AB12" i="8"/>
  <c r="AB5" i="8"/>
  <c r="AB7" i="8"/>
  <c r="AB4" i="8"/>
  <c r="AB8" i="8"/>
  <c r="AB3" i="8"/>
  <c r="AB20" i="8" s="1"/>
  <c r="AB21" i="8" s="1"/>
  <c r="AB16" i="8"/>
  <c r="AB6" i="8"/>
  <c r="AD1" i="8" l="1"/>
  <c r="AC18" i="8"/>
  <c r="AC14" i="8"/>
  <c r="AC10" i="8"/>
  <c r="AC17" i="8"/>
  <c r="AC13" i="8"/>
  <c r="AC9" i="8"/>
  <c r="AC16" i="8"/>
  <c r="AC12" i="8"/>
  <c r="AC8" i="8"/>
  <c r="AC7" i="8"/>
  <c r="AC4" i="8"/>
  <c r="AC3" i="8"/>
  <c r="AC15" i="8"/>
  <c r="AC6" i="8"/>
  <c r="AC11" i="8"/>
  <c r="AC5" i="8"/>
  <c r="AC20" i="8" l="1"/>
  <c r="AC21" i="8" s="1"/>
  <c r="AE1" i="8"/>
  <c r="AD17" i="8"/>
  <c r="AD13" i="8"/>
  <c r="AD9" i="8"/>
  <c r="AD16" i="8"/>
  <c r="AD12" i="8"/>
  <c r="AD8" i="8"/>
  <c r="AD15" i="8"/>
  <c r="AD11" i="8"/>
  <c r="AD7" i="8"/>
  <c r="AD18" i="8"/>
  <c r="AD3" i="8"/>
  <c r="AD14" i="8"/>
  <c r="AD6" i="8"/>
  <c r="AD10" i="8"/>
  <c r="AD5" i="8"/>
  <c r="AD4" i="8"/>
  <c r="AD20" i="8" l="1"/>
  <c r="AD21" i="8" s="1"/>
  <c r="AF1" i="8"/>
  <c r="AE16" i="8"/>
  <c r="AE12" i="8"/>
  <c r="AE15" i="8"/>
  <c r="AE11" i="8"/>
  <c r="AE7" i="8"/>
  <c r="AE18" i="8"/>
  <c r="AE14" i="8"/>
  <c r="AE10" i="8"/>
  <c r="AE13" i="8"/>
  <c r="AE6" i="8"/>
  <c r="AE9" i="8"/>
  <c r="AE8" i="8"/>
  <c r="AE5" i="8"/>
  <c r="AE4" i="8"/>
  <c r="AE17" i="8"/>
  <c r="AE3" i="8"/>
  <c r="AE20" i="8" s="1"/>
  <c r="AE21" i="8" s="1"/>
  <c r="AG1" i="8" l="1"/>
  <c r="AF15" i="8"/>
  <c r="AF11" i="8"/>
  <c r="AF18" i="8"/>
  <c r="AF14" i="8"/>
  <c r="AF10" i="8"/>
  <c r="AF17" i="8"/>
  <c r="AF13" i="8"/>
  <c r="AF9" i="8"/>
  <c r="AF8" i="8"/>
  <c r="AF5" i="8"/>
  <c r="AF4" i="8"/>
  <c r="AF16" i="8"/>
  <c r="AF3" i="8"/>
  <c r="AF12" i="8"/>
  <c r="AF7" i="8"/>
  <c r="AF6" i="8"/>
  <c r="AF20" i="8" l="1"/>
  <c r="AF21" i="8" s="1"/>
  <c r="AG18" i="8"/>
  <c r="AG14" i="8"/>
  <c r="AG10" i="8"/>
  <c r="AG17" i="8"/>
  <c r="AG13" i="8"/>
  <c r="AG9" i="8"/>
  <c r="AG16" i="8"/>
  <c r="AG12" i="8"/>
  <c r="AG8" i="8"/>
  <c r="AG4" i="8"/>
  <c r="AG15" i="8"/>
  <c r="AG3" i="8"/>
  <c r="AG11" i="8"/>
  <c r="AG7" i="8"/>
  <c r="AG6" i="8"/>
  <c r="AG5" i="8"/>
  <c r="AG20" i="8" l="1"/>
  <c r="AG21" i="8" s="1"/>
</calcChain>
</file>

<file path=xl/sharedStrings.xml><?xml version="1.0" encoding="utf-8"?>
<sst xmlns="http://schemas.openxmlformats.org/spreadsheetml/2006/main" count="55" uniqueCount="25">
  <si>
    <t>[MWh]</t>
  </si>
  <si>
    <t>ŽIVOTNOST</t>
  </si>
  <si>
    <t>[let]</t>
  </si>
  <si>
    <t>Instalace fototermiky</t>
  </si>
  <si>
    <t>Instalace fotovoltaiky</t>
  </si>
  <si>
    <t>Instalace inteligentních řídících systémů</t>
  </si>
  <si>
    <t>Instalace kogenerační jednotky</t>
  </si>
  <si>
    <t>Instalace měření a regulace</t>
  </si>
  <si>
    <t>Instalace termostatických ventilů</t>
  </si>
  <si>
    <t>Instalace vzduchotechniky s využitím zpětného získávání tepla</t>
  </si>
  <si>
    <t>Jiné opatření</t>
  </si>
  <si>
    <t>Výměna manipulačního stroje</t>
  </si>
  <si>
    <t>Výměna osvětlení</t>
  </si>
  <si>
    <t>Výměna otopné soustavy</t>
  </si>
  <si>
    <t>Výměna pracovního stroje</t>
  </si>
  <si>
    <t>Výměna zdroje tepla</t>
  </si>
  <si>
    <t>Využití odpadního tepla</t>
  </si>
  <si>
    <t>Zateplení</t>
  </si>
  <si>
    <t>Zavedení energetického managementu</t>
  </si>
  <si>
    <t>dle ČSN EN 15459-1</t>
  </si>
  <si>
    <t>běžně udávaná tecnická životnost panelů dle výrobců</t>
  </si>
  <si>
    <t>EM je spíš proces závislý na lidech, kteří ho vykonávají, tudíž se životnost definovat nedá</t>
  </si>
  <si>
    <t>zde těžko říct, závisí na konkrétním typu světelného zdroje a doby svícení - tato hodnota odpovídá životnosti LED 50 000 h při roční době svícení 5 000 h</t>
  </si>
  <si>
    <t>dle vyhlášky 141/2021 pro zařízení bez poctivého servisu/údržby</t>
  </si>
  <si>
    <t>CELKOVÁ ÚSPORA V RÁMCI ŠETŘENÍ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</si>
</sst>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sz val="8"/>
      <color theme="1"/>
      <name val="Tahoma"/>
      <family val="2"/>
      <charset val="238"/>
    </font>
    <font>
      <sz val="8"/>
      <color theme="1"/>
      <name val="Tahoma"/>
      <family val="2"/>
      <charset val="238"/>
    </font>
    <font>
      <b/>
      <sz val="8"/>
      <color theme="1"/>
      <name val="Tahoma"/>
      <family val="2"/>
      <charset val="238"/>
    </font>
    <font>
      <b/>
      <sz val="8"/>
      <color rgb="FF00B050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dotted">
        <color theme="2" tint="-9.9978637043366805E-2"/>
      </left>
      <right style="dotted">
        <color theme="2" tint="-9.9978637043366805E-2"/>
      </right>
      <top style="dotted">
        <color theme="2" tint="-9.9978637043366805E-2"/>
      </top>
      <bottom style="dotted">
        <color theme="2" tint="-9.9978637043366805E-2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 horizontal="right" vertical="center" indent="1"/>
    </xf>
    <xf numFmtId="3" fontId="3" fillId="0" borderId="0" xfId="0" applyNumberFormat="1" applyFont="1" applyAlignment="1">
      <alignment horizontal="center" vertical="center" wrapText="1"/>
    </xf>
    <xf numFmtId="3" fontId="2" fillId="0" borderId="0" xfId="0" applyNumberFormat="1" applyFont="1" applyBorder="1" applyAlignment="1">
      <alignment horizontal="right" vertical="center" indent="1"/>
    </xf>
    <xf numFmtId="3" fontId="3" fillId="0" borderId="0" xfId="0" applyNumberFormat="1" applyFont="1" applyAlignment="1">
      <alignment horizontal="right" vertical="center" indent="1"/>
    </xf>
    <xf numFmtId="10" fontId="4" fillId="0" borderId="0" xfId="0" applyNumberFormat="1" applyFont="1" applyAlignment="1">
      <alignment horizontal="right" vertical="center" indent="1"/>
    </xf>
    <xf numFmtId="164" fontId="1" fillId="2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164" fontId="1" fillId="5" borderId="1" xfId="0" applyNumberFormat="1" applyFont="1" applyFill="1" applyBorder="1" applyAlignment="1">
      <alignment horizontal="center" vertical="center"/>
    </xf>
    <xf numFmtId="164" fontId="1" fillId="6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left" vertical="center"/>
    </xf>
    <xf numFmtId="3" fontId="1" fillId="0" borderId="0" xfId="0" applyNumberFormat="1" applyFont="1" applyAlignment="1">
      <alignment horizontal="right" vertical="center" indent="1"/>
    </xf>
    <xf numFmtId="0" fontId="1" fillId="3" borderId="0" xfId="0" applyFont="1" applyFill="1" applyAlignment="1">
      <alignment horizontal="left" vertical="center"/>
    </xf>
    <xf numFmtId="0" fontId="1" fillId="6" borderId="0" xfId="0" applyFont="1" applyFill="1" applyAlignment="1">
      <alignment horizontal="left" vertical="center"/>
    </xf>
    <xf numFmtId="0" fontId="1" fillId="5" borderId="0" xfId="0" applyFont="1" applyFill="1" applyAlignment="1">
      <alignment horizontal="left" vertical="center"/>
    </xf>
    <xf numFmtId="0" fontId="1" fillId="4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9C549-D693-4330-BE5E-5A75B69A5B02}">
  <dimension ref="A1:AG28"/>
  <sheetViews>
    <sheetView tabSelected="1" workbookViewId="0">
      <pane xSplit="3" ySplit="2" topLeftCell="D3" activePane="bottomRight" state="frozen"/>
      <selection pane="topRight" activeCell="C1" sqref="C1"/>
      <selection pane="bottomLeft" activeCell="A3" sqref="A3"/>
      <selection pane="bottomRight" activeCell="D23" sqref="D23:AG23"/>
    </sheetView>
  </sheetViews>
  <sheetFormatPr defaultRowHeight="13.8" customHeight="1" x14ac:dyDescent="0.3"/>
  <cols>
    <col min="1" max="1" width="54.33203125" style="1" customWidth="1"/>
    <col min="2" max="2" width="15.33203125" style="6" customWidth="1"/>
    <col min="3" max="3" width="9.77734375" style="4" customWidth="1"/>
    <col min="4" max="33" width="12.6640625" style="6" customWidth="1"/>
    <col min="34" max="16384" width="8.88671875" style="3"/>
  </cols>
  <sheetData>
    <row r="1" spans="1:33" s="2" customFormat="1" ht="36.6" customHeight="1" x14ac:dyDescent="0.3">
      <c r="B1" s="5" t="s">
        <v>24</v>
      </c>
      <c r="C1" s="5" t="s">
        <v>1</v>
      </c>
      <c r="D1" s="7">
        <v>1</v>
      </c>
      <c r="E1" s="7">
        <f>D1+1</f>
        <v>2</v>
      </c>
      <c r="F1" s="7">
        <f t="shared" ref="F1:H1" si="0">E1+1</f>
        <v>3</v>
      </c>
      <c r="G1" s="7">
        <f t="shared" si="0"/>
        <v>4</v>
      </c>
      <c r="H1" s="7">
        <f t="shared" si="0"/>
        <v>5</v>
      </c>
      <c r="I1" s="7">
        <f t="shared" ref="I1:AG1" si="1">H1+1</f>
        <v>6</v>
      </c>
      <c r="J1" s="7">
        <f t="shared" si="1"/>
        <v>7</v>
      </c>
      <c r="K1" s="7">
        <f t="shared" si="1"/>
        <v>8</v>
      </c>
      <c r="L1" s="7">
        <f t="shared" si="1"/>
        <v>9</v>
      </c>
      <c r="M1" s="7">
        <f t="shared" si="1"/>
        <v>10</v>
      </c>
      <c r="N1" s="7">
        <f t="shared" si="1"/>
        <v>11</v>
      </c>
      <c r="O1" s="7">
        <f t="shared" si="1"/>
        <v>12</v>
      </c>
      <c r="P1" s="7">
        <f t="shared" si="1"/>
        <v>13</v>
      </c>
      <c r="Q1" s="7">
        <f t="shared" si="1"/>
        <v>14</v>
      </c>
      <c r="R1" s="7">
        <f t="shared" si="1"/>
        <v>15</v>
      </c>
      <c r="S1" s="7">
        <f t="shared" si="1"/>
        <v>16</v>
      </c>
      <c r="T1" s="7">
        <f t="shared" si="1"/>
        <v>17</v>
      </c>
      <c r="U1" s="7">
        <f t="shared" si="1"/>
        <v>18</v>
      </c>
      <c r="V1" s="7">
        <f t="shared" si="1"/>
        <v>19</v>
      </c>
      <c r="W1" s="7">
        <f t="shared" si="1"/>
        <v>20</v>
      </c>
      <c r="X1" s="7">
        <f t="shared" si="1"/>
        <v>21</v>
      </c>
      <c r="Y1" s="7">
        <f t="shared" si="1"/>
        <v>22</v>
      </c>
      <c r="Z1" s="7">
        <f t="shared" si="1"/>
        <v>23</v>
      </c>
      <c r="AA1" s="7">
        <f t="shared" si="1"/>
        <v>24</v>
      </c>
      <c r="AB1" s="7">
        <f t="shared" si="1"/>
        <v>25</v>
      </c>
      <c r="AC1" s="7">
        <f t="shared" si="1"/>
        <v>26</v>
      </c>
      <c r="AD1" s="7">
        <f t="shared" si="1"/>
        <v>27</v>
      </c>
      <c r="AE1" s="7">
        <f t="shared" si="1"/>
        <v>28</v>
      </c>
      <c r="AF1" s="7">
        <f t="shared" si="1"/>
        <v>29</v>
      </c>
      <c r="AG1" s="7">
        <f t="shared" si="1"/>
        <v>30</v>
      </c>
    </row>
    <row r="2" spans="1:33" ht="13.8" customHeight="1" x14ac:dyDescent="0.3">
      <c r="B2" s="4" t="s">
        <v>0</v>
      </c>
      <c r="C2" s="4" t="s">
        <v>2</v>
      </c>
      <c r="D2" s="4" t="s">
        <v>0</v>
      </c>
      <c r="E2" s="4" t="s">
        <v>0</v>
      </c>
      <c r="F2" s="4" t="s">
        <v>0</v>
      </c>
      <c r="G2" s="4" t="s">
        <v>0</v>
      </c>
      <c r="H2" s="4" t="s">
        <v>0</v>
      </c>
      <c r="I2" s="4" t="s">
        <v>0</v>
      </c>
      <c r="J2" s="4" t="s">
        <v>0</v>
      </c>
      <c r="K2" s="4" t="s">
        <v>0</v>
      </c>
      <c r="L2" s="4" t="s">
        <v>0</v>
      </c>
      <c r="M2" s="4" t="s">
        <v>0</v>
      </c>
      <c r="N2" s="4" t="s">
        <v>0</v>
      </c>
      <c r="O2" s="4" t="s">
        <v>0</v>
      </c>
      <c r="P2" s="4" t="s">
        <v>0</v>
      </c>
      <c r="Q2" s="4" t="s">
        <v>0</v>
      </c>
      <c r="R2" s="4" t="s">
        <v>0</v>
      </c>
      <c r="S2" s="4" t="s">
        <v>0</v>
      </c>
      <c r="T2" s="4" t="s">
        <v>0</v>
      </c>
      <c r="U2" s="4" t="s">
        <v>0</v>
      </c>
      <c r="V2" s="4" t="s">
        <v>0</v>
      </c>
      <c r="W2" s="4" t="s">
        <v>0</v>
      </c>
      <c r="X2" s="4" t="s">
        <v>0</v>
      </c>
      <c r="Y2" s="4" t="s">
        <v>0</v>
      </c>
      <c r="Z2" s="4" t="s">
        <v>0</v>
      </c>
      <c r="AA2" s="4" t="s">
        <v>0</v>
      </c>
      <c r="AB2" s="4" t="s">
        <v>0</v>
      </c>
      <c r="AC2" s="4" t="s">
        <v>0</v>
      </c>
      <c r="AD2" s="4" t="s">
        <v>0</v>
      </c>
      <c r="AE2" s="4" t="s">
        <v>0</v>
      </c>
      <c r="AF2" s="4" t="s">
        <v>0</v>
      </c>
      <c r="AG2" s="4" t="s">
        <v>0</v>
      </c>
    </row>
    <row r="3" spans="1:33" ht="13.8" customHeight="1" x14ac:dyDescent="0.3">
      <c r="A3" s="1" t="s">
        <v>3</v>
      </c>
      <c r="B3" s="8">
        <v>0</v>
      </c>
      <c r="C3" s="11">
        <v>15</v>
      </c>
      <c r="D3" s="6">
        <f>IF($C3&gt;=D$1,$B3,0)</f>
        <v>0</v>
      </c>
      <c r="E3" s="6">
        <f t="shared" ref="E3:AG10" si="2">IF($C3&gt;=E$1,$B3,0)</f>
        <v>0</v>
      </c>
      <c r="F3" s="6">
        <f t="shared" si="2"/>
        <v>0</v>
      </c>
      <c r="G3" s="6">
        <f t="shared" si="2"/>
        <v>0</v>
      </c>
      <c r="H3" s="6">
        <f t="shared" si="2"/>
        <v>0</v>
      </c>
      <c r="I3" s="6">
        <f t="shared" si="2"/>
        <v>0</v>
      </c>
      <c r="J3" s="6">
        <f t="shared" si="2"/>
        <v>0</v>
      </c>
      <c r="K3" s="6">
        <f t="shared" si="2"/>
        <v>0</v>
      </c>
      <c r="L3" s="6">
        <f t="shared" si="2"/>
        <v>0</v>
      </c>
      <c r="M3" s="6">
        <f t="shared" si="2"/>
        <v>0</v>
      </c>
      <c r="N3" s="6">
        <f t="shared" si="2"/>
        <v>0</v>
      </c>
      <c r="O3" s="6">
        <f t="shared" si="2"/>
        <v>0</v>
      </c>
      <c r="P3" s="6">
        <f t="shared" si="2"/>
        <v>0</v>
      </c>
      <c r="Q3" s="6">
        <f t="shared" si="2"/>
        <v>0</v>
      </c>
      <c r="R3" s="6">
        <f t="shared" si="2"/>
        <v>0</v>
      </c>
      <c r="S3" s="6">
        <f t="shared" si="2"/>
        <v>0</v>
      </c>
      <c r="T3" s="6">
        <f t="shared" si="2"/>
        <v>0</v>
      </c>
      <c r="U3" s="6">
        <f t="shared" si="2"/>
        <v>0</v>
      </c>
      <c r="V3" s="6">
        <f t="shared" si="2"/>
        <v>0</v>
      </c>
      <c r="W3" s="6">
        <f t="shared" si="2"/>
        <v>0</v>
      </c>
      <c r="X3" s="6">
        <f t="shared" si="2"/>
        <v>0</v>
      </c>
      <c r="Y3" s="6">
        <f t="shared" si="2"/>
        <v>0</v>
      </c>
      <c r="Z3" s="6">
        <f t="shared" si="2"/>
        <v>0</v>
      </c>
      <c r="AA3" s="6">
        <f t="shared" si="2"/>
        <v>0</v>
      </c>
      <c r="AB3" s="6">
        <f t="shared" si="2"/>
        <v>0</v>
      </c>
      <c r="AC3" s="6">
        <f t="shared" si="2"/>
        <v>0</v>
      </c>
      <c r="AD3" s="6">
        <f t="shared" si="2"/>
        <v>0</v>
      </c>
      <c r="AE3" s="6">
        <f t="shared" si="2"/>
        <v>0</v>
      </c>
      <c r="AF3" s="6">
        <f t="shared" si="2"/>
        <v>0</v>
      </c>
      <c r="AG3" s="6">
        <f t="shared" si="2"/>
        <v>0</v>
      </c>
    </row>
    <row r="4" spans="1:33" ht="13.8" customHeight="1" x14ac:dyDescent="0.3">
      <c r="A4" s="1" t="s">
        <v>4</v>
      </c>
      <c r="B4" s="6">
        <v>608</v>
      </c>
      <c r="C4" s="12">
        <v>25</v>
      </c>
      <c r="D4" s="6">
        <f t="shared" ref="D4:S18" si="3">IF($C4&gt;=D$1,$B4,0)</f>
        <v>608</v>
      </c>
      <c r="E4" s="6">
        <f t="shared" si="3"/>
        <v>608</v>
      </c>
      <c r="F4" s="6">
        <f t="shared" si="3"/>
        <v>608</v>
      </c>
      <c r="G4" s="6">
        <f t="shared" si="3"/>
        <v>608</v>
      </c>
      <c r="H4" s="6">
        <f t="shared" si="3"/>
        <v>608</v>
      </c>
      <c r="I4" s="6">
        <f t="shared" si="3"/>
        <v>608</v>
      </c>
      <c r="J4" s="6">
        <f t="shared" si="3"/>
        <v>608</v>
      </c>
      <c r="K4" s="6">
        <f t="shared" si="3"/>
        <v>608</v>
      </c>
      <c r="L4" s="6">
        <f t="shared" si="3"/>
        <v>608</v>
      </c>
      <c r="M4" s="6">
        <f t="shared" si="3"/>
        <v>608</v>
      </c>
      <c r="N4" s="6">
        <f t="shared" si="3"/>
        <v>608</v>
      </c>
      <c r="O4" s="6">
        <f t="shared" si="3"/>
        <v>608</v>
      </c>
      <c r="P4" s="6">
        <f t="shared" si="3"/>
        <v>608</v>
      </c>
      <c r="Q4" s="6">
        <f t="shared" si="3"/>
        <v>608</v>
      </c>
      <c r="R4" s="6">
        <f t="shared" si="3"/>
        <v>608</v>
      </c>
      <c r="S4" s="6">
        <f t="shared" si="3"/>
        <v>608</v>
      </c>
      <c r="T4" s="6">
        <f t="shared" si="2"/>
        <v>608</v>
      </c>
      <c r="U4" s="6">
        <f t="shared" si="2"/>
        <v>608</v>
      </c>
      <c r="V4" s="6">
        <f t="shared" si="2"/>
        <v>608</v>
      </c>
      <c r="W4" s="6">
        <f t="shared" si="2"/>
        <v>608</v>
      </c>
      <c r="X4" s="6">
        <f t="shared" si="2"/>
        <v>608</v>
      </c>
      <c r="Y4" s="6">
        <f t="shared" si="2"/>
        <v>608</v>
      </c>
      <c r="Z4" s="6">
        <f t="shared" si="2"/>
        <v>608</v>
      </c>
      <c r="AA4" s="6">
        <f t="shared" si="2"/>
        <v>608</v>
      </c>
      <c r="AB4" s="6">
        <f t="shared" si="2"/>
        <v>608</v>
      </c>
      <c r="AC4" s="6">
        <f t="shared" si="2"/>
        <v>0</v>
      </c>
      <c r="AD4" s="6">
        <f t="shared" si="2"/>
        <v>0</v>
      </c>
      <c r="AE4" s="6">
        <f t="shared" si="2"/>
        <v>0</v>
      </c>
      <c r="AF4" s="6">
        <f t="shared" si="2"/>
        <v>0</v>
      </c>
      <c r="AG4" s="6">
        <f t="shared" si="2"/>
        <v>0</v>
      </c>
    </row>
    <row r="5" spans="1:33" ht="13.8" customHeight="1" x14ac:dyDescent="0.3">
      <c r="A5" s="1" t="s">
        <v>5</v>
      </c>
      <c r="B5" s="6">
        <v>12697.790193419132</v>
      </c>
      <c r="C5" s="11">
        <v>10</v>
      </c>
      <c r="D5" s="6">
        <f t="shared" si="3"/>
        <v>12697.790193419132</v>
      </c>
      <c r="E5" s="6">
        <f t="shared" si="2"/>
        <v>12697.790193419132</v>
      </c>
      <c r="F5" s="6">
        <f t="shared" si="2"/>
        <v>12697.790193419132</v>
      </c>
      <c r="G5" s="6">
        <f t="shared" si="2"/>
        <v>12697.790193419132</v>
      </c>
      <c r="H5" s="6">
        <f t="shared" si="2"/>
        <v>12697.790193419132</v>
      </c>
      <c r="I5" s="6">
        <f t="shared" si="2"/>
        <v>12697.790193419132</v>
      </c>
      <c r="J5" s="6">
        <f t="shared" si="2"/>
        <v>12697.790193419132</v>
      </c>
      <c r="K5" s="6">
        <f t="shared" si="2"/>
        <v>12697.790193419132</v>
      </c>
      <c r="L5" s="6">
        <f t="shared" si="2"/>
        <v>12697.790193419132</v>
      </c>
      <c r="M5" s="6">
        <f t="shared" si="2"/>
        <v>12697.790193419132</v>
      </c>
      <c r="N5" s="6">
        <f t="shared" si="2"/>
        <v>0</v>
      </c>
      <c r="O5" s="6">
        <f t="shared" si="2"/>
        <v>0</v>
      </c>
      <c r="P5" s="6">
        <f t="shared" si="2"/>
        <v>0</v>
      </c>
      <c r="Q5" s="6">
        <f t="shared" si="2"/>
        <v>0</v>
      </c>
      <c r="R5" s="6">
        <f t="shared" si="2"/>
        <v>0</v>
      </c>
      <c r="S5" s="6">
        <f t="shared" si="2"/>
        <v>0</v>
      </c>
      <c r="T5" s="6">
        <f t="shared" si="2"/>
        <v>0</v>
      </c>
      <c r="U5" s="6">
        <f t="shared" si="2"/>
        <v>0</v>
      </c>
      <c r="V5" s="6">
        <f t="shared" si="2"/>
        <v>0</v>
      </c>
      <c r="W5" s="6">
        <f t="shared" si="2"/>
        <v>0</v>
      </c>
      <c r="X5" s="6">
        <f t="shared" si="2"/>
        <v>0</v>
      </c>
      <c r="Y5" s="6">
        <f t="shared" si="2"/>
        <v>0</v>
      </c>
      <c r="Z5" s="6">
        <f t="shared" si="2"/>
        <v>0</v>
      </c>
      <c r="AA5" s="6">
        <f t="shared" si="2"/>
        <v>0</v>
      </c>
      <c r="AB5" s="6">
        <f t="shared" si="2"/>
        <v>0</v>
      </c>
      <c r="AC5" s="6">
        <f t="shared" si="2"/>
        <v>0</v>
      </c>
      <c r="AD5" s="6">
        <f t="shared" si="2"/>
        <v>0</v>
      </c>
      <c r="AE5" s="6">
        <f t="shared" si="2"/>
        <v>0</v>
      </c>
      <c r="AF5" s="6">
        <f t="shared" si="2"/>
        <v>0</v>
      </c>
      <c r="AG5" s="6">
        <f t="shared" si="2"/>
        <v>0</v>
      </c>
    </row>
    <row r="6" spans="1:33" ht="13.8" customHeight="1" x14ac:dyDescent="0.3">
      <c r="A6" s="1" t="s">
        <v>6</v>
      </c>
      <c r="B6" s="6">
        <v>1404.4</v>
      </c>
      <c r="C6" s="13">
        <v>10</v>
      </c>
      <c r="D6" s="6">
        <f t="shared" si="3"/>
        <v>1404.4</v>
      </c>
      <c r="E6" s="6">
        <f t="shared" si="2"/>
        <v>1404.4</v>
      </c>
      <c r="F6" s="6">
        <f t="shared" si="2"/>
        <v>1404.4</v>
      </c>
      <c r="G6" s="6">
        <f t="shared" si="2"/>
        <v>1404.4</v>
      </c>
      <c r="H6" s="6">
        <f t="shared" si="2"/>
        <v>1404.4</v>
      </c>
      <c r="I6" s="6">
        <f t="shared" si="2"/>
        <v>1404.4</v>
      </c>
      <c r="J6" s="6">
        <f t="shared" si="2"/>
        <v>1404.4</v>
      </c>
      <c r="K6" s="6">
        <f t="shared" si="2"/>
        <v>1404.4</v>
      </c>
      <c r="L6" s="6">
        <f t="shared" si="2"/>
        <v>1404.4</v>
      </c>
      <c r="M6" s="6">
        <f t="shared" si="2"/>
        <v>1404.4</v>
      </c>
      <c r="N6" s="6">
        <f t="shared" si="2"/>
        <v>0</v>
      </c>
      <c r="O6" s="6">
        <f t="shared" si="2"/>
        <v>0</v>
      </c>
      <c r="P6" s="6">
        <f t="shared" si="2"/>
        <v>0</v>
      </c>
      <c r="Q6" s="6">
        <f t="shared" si="2"/>
        <v>0</v>
      </c>
      <c r="R6" s="6">
        <f t="shared" si="2"/>
        <v>0</v>
      </c>
      <c r="S6" s="6">
        <f t="shared" si="2"/>
        <v>0</v>
      </c>
      <c r="T6" s="6">
        <f t="shared" si="2"/>
        <v>0</v>
      </c>
      <c r="U6" s="6">
        <f t="shared" si="2"/>
        <v>0</v>
      </c>
      <c r="V6" s="6">
        <f t="shared" si="2"/>
        <v>0</v>
      </c>
      <c r="W6" s="6">
        <f t="shared" si="2"/>
        <v>0</v>
      </c>
      <c r="X6" s="6">
        <f t="shared" si="2"/>
        <v>0</v>
      </c>
      <c r="Y6" s="6">
        <f t="shared" si="2"/>
        <v>0</v>
      </c>
      <c r="Z6" s="6">
        <f t="shared" si="2"/>
        <v>0</v>
      </c>
      <c r="AA6" s="6">
        <f t="shared" si="2"/>
        <v>0</v>
      </c>
      <c r="AB6" s="6">
        <f t="shared" si="2"/>
        <v>0</v>
      </c>
      <c r="AC6" s="6">
        <f t="shared" si="2"/>
        <v>0</v>
      </c>
      <c r="AD6" s="6">
        <f t="shared" si="2"/>
        <v>0</v>
      </c>
      <c r="AE6" s="6">
        <f t="shared" si="2"/>
        <v>0</v>
      </c>
      <c r="AF6" s="6">
        <f t="shared" si="2"/>
        <v>0</v>
      </c>
      <c r="AG6" s="6">
        <f t="shared" si="2"/>
        <v>0</v>
      </c>
    </row>
    <row r="7" spans="1:33" ht="13.8" customHeight="1" x14ac:dyDescent="0.3">
      <c r="A7" s="1" t="s">
        <v>7</v>
      </c>
      <c r="B7" s="6">
        <v>42876.293552636169</v>
      </c>
      <c r="C7" s="11">
        <v>10</v>
      </c>
      <c r="D7" s="6">
        <f t="shared" si="3"/>
        <v>42876.293552636169</v>
      </c>
      <c r="E7" s="6">
        <f t="shared" si="2"/>
        <v>42876.293552636169</v>
      </c>
      <c r="F7" s="6">
        <f t="shared" si="2"/>
        <v>42876.293552636169</v>
      </c>
      <c r="G7" s="6">
        <f t="shared" si="2"/>
        <v>42876.293552636169</v>
      </c>
      <c r="H7" s="6">
        <f t="shared" si="2"/>
        <v>42876.293552636169</v>
      </c>
      <c r="I7" s="6">
        <f t="shared" si="2"/>
        <v>42876.293552636169</v>
      </c>
      <c r="J7" s="6">
        <f t="shared" si="2"/>
        <v>42876.293552636169</v>
      </c>
      <c r="K7" s="6">
        <f t="shared" si="2"/>
        <v>42876.293552636169</v>
      </c>
      <c r="L7" s="6">
        <f t="shared" si="2"/>
        <v>42876.293552636169</v>
      </c>
      <c r="M7" s="6">
        <f t="shared" si="2"/>
        <v>42876.293552636169</v>
      </c>
      <c r="N7" s="6">
        <f t="shared" si="2"/>
        <v>0</v>
      </c>
      <c r="O7" s="6">
        <f t="shared" si="2"/>
        <v>0</v>
      </c>
      <c r="P7" s="6">
        <f t="shared" si="2"/>
        <v>0</v>
      </c>
      <c r="Q7" s="6">
        <f t="shared" si="2"/>
        <v>0</v>
      </c>
      <c r="R7" s="6">
        <f t="shared" si="2"/>
        <v>0</v>
      </c>
      <c r="S7" s="6">
        <f t="shared" si="2"/>
        <v>0</v>
      </c>
      <c r="T7" s="6">
        <f t="shared" si="2"/>
        <v>0</v>
      </c>
      <c r="U7" s="6">
        <f t="shared" si="2"/>
        <v>0</v>
      </c>
      <c r="V7" s="6">
        <f t="shared" si="2"/>
        <v>0</v>
      </c>
      <c r="W7" s="6">
        <f t="shared" si="2"/>
        <v>0</v>
      </c>
      <c r="X7" s="6">
        <f t="shared" si="2"/>
        <v>0</v>
      </c>
      <c r="Y7" s="6">
        <f t="shared" si="2"/>
        <v>0</v>
      </c>
      <c r="Z7" s="6">
        <f t="shared" si="2"/>
        <v>0</v>
      </c>
      <c r="AA7" s="6">
        <f t="shared" si="2"/>
        <v>0</v>
      </c>
      <c r="AB7" s="6">
        <f t="shared" si="2"/>
        <v>0</v>
      </c>
      <c r="AC7" s="6">
        <f t="shared" si="2"/>
        <v>0</v>
      </c>
      <c r="AD7" s="6">
        <f t="shared" si="2"/>
        <v>0</v>
      </c>
      <c r="AE7" s="6">
        <f t="shared" si="2"/>
        <v>0</v>
      </c>
      <c r="AF7" s="6">
        <f t="shared" si="2"/>
        <v>0</v>
      </c>
      <c r="AG7" s="6">
        <f t="shared" si="2"/>
        <v>0</v>
      </c>
    </row>
    <row r="8" spans="1:33" ht="13.8" customHeight="1" x14ac:dyDescent="0.3">
      <c r="A8" s="1" t="s">
        <v>8</v>
      </c>
      <c r="B8" s="6">
        <v>9991.3154795860046</v>
      </c>
      <c r="C8" s="11">
        <v>20</v>
      </c>
      <c r="D8" s="6">
        <f t="shared" si="3"/>
        <v>9991.3154795860046</v>
      </c>
      <c r="E8" s="6">
        <f t="shared" si="2"/>
        <v>9991.3154795860046</v>
      </c>
      <c r="F8" s="6">
        <f t="shared" si="2"/>
        <v>9991.3154795860046</v>
      </c>
      <c r="G8" s="6">
        <f t="shared" si="2"/>
        <v>9991.3154795860046</v>
      </c>
      <c r="H8" s="6">
        <f t="shared" si="2"/>
        <v>9991.3154795860046</v>
      </c>
      <c r="I8" s="6">
        <f t="shared" si="2"/>
        <v>9991.3154795860046</v>
      </c>
      <c r="J8" s="6">
        <f t="shared" si="2"/>
        <v>9991.3154795860046</v>
      </c>
      <c r="K8" s="6">
        <f t="shared" si="2"/>
        <v>9991.3154795860046</v>
      </c>
      <c r="L8" s="6">
        <f t="shared" si="2"/>
        <v>9991.3154795860046</v>
      </c>
      <c r="M8" s="6">
        <f t="shared" si="2"/>
        <v>9991.3154795860046</v>
      </c>
      <c r="N8" s="6">
        <f t="shared" si="2"/>
        <v>9991.3154795860046</v>
      </c>
      <c r="O8" s="6">
        <f t="shared" si="2"/>
        <v>9991.3154795860046</v>
      </c>
      <c r="P8" s="6">
        <f t="shared" si="2"/>
        <v>9991.3154795860046</v>
      </c>
      <c r="Q8" s="6">
        <f t="shared" si="2"/>
        <v>9991.3154795860046</v>
      </c>
      <c r="R8" s="6">
        <f t="shared" si="2"/>
        <v>9991.3154795860046</v>
      </c>
      <c r="S8" s="6">
        <f t="shared" si="2"/>
        <v>9991.3154795860046</v>
      </c>
      <c r="T8" s="6">
        <f t="shared" si="2"/>
        <v>9991.3154795860046</v>
      </c>
      <c r="U8" s="6">
        <f t="shared" si="2"/>
        <v>9991.3154795860046</v>
      </c>
      <c r="V8" s="6">
        <f t="shared" si="2"/>
        <v>9991.3154795860046</v>
      </c>
      <c r="W8" s="6">
        <f t="shared" si="2"/>
        <v>9991.3154795860046</v>
      </c>
      <c r="X8" s="6">
        <f t="shared" si="2"/>
        <v>0</v>
      </c>
      <c r="Y8" s="6">
        <f t="shared" si="2"/>
        <v>0</v>
      </c>
      <c r="Z8" s="6">
        <f t="shared" si="2"/>
        <v>0</v>
      </c>
      <c r="AA8" s="6">
        <f t="shared" si="2"/>
        <v>0</v>
      </c>
      <c r="AB8" s="6">
        <f t="shared" si="2"/>
        <v>0</v>
      </c>
      <c r="AC8" s="6">
        <f t="shared" si="2"/>
        <v>0</v>
      </c>
      <c r="AD8" s="6">
        <f t="shared" si="2"/>
        <v>0</v>
      </c>
      <c r="AE8" s="6">
        <f t="shared" si="2"/>
        <v>0</v>
      </c>
      <c r="AF8" s="6">
        <f t="shared" si="2"/>
        <v>0</v>
      </c>
      <c r="AG8" s="6">
        <f t="shared" si="2"/>
        <v>0</v>
      </c>
    </row>
    <row r="9" spans="1:33" ht="13.8" customHeight="1" x14ac:dyDescent="0.3">
      <c r="A9" s="1" t="s">
        <v>9</v>
      </c>
      <c r="B9" s="6">
        <v>3001.7255527290044</v>
      </c>
      <c r="C9" s="11">
        <v>15</v>
      </c>
      <c r="D9" s="6">
        <f t="shared" si="3"/>
        <v>3001.7255527290044</v>
      </c>
      <c r="E9" s="6">
        <f t="shared" si="2"/>
        <v>3001.7255527290044</v>
      </c>
      <c r="F9" s="6">
        <f t="shared" si="2"/>
        <v>3001.7255527290044</v>
      </c>
      <c r="G9" s="6">
        <f t="shared" si="2"/>
        <v>3001.7255527290044</v>
      </c>
      <c r="H9" s="6">
        <f t="shared" si="2"/>
        <v>3001.7255527290044</v>
      </c>
      <c r="I9" s="6">
        <f t="shared" si="2"/>
        <v>3001.7255527290044</v>
      </c>
      <c r="J9" s="6">
        <f t="shared" si="2"/>
        <v>3001.7255527290044</v>
      </c>
      <c r="K9" s="6">
        <f t="shared" si="2"/>
        <v>3001.7255527290044</v>
      </c>
      <c r="L9" s="6">
        <f t="shared" si="2"/>
        <v>3001.7255527290044</v>
      </c>
      <c r="M9" s="6">
        <f t="shared" si="2"/>
        <v>3001.7255527290044</v>
      </c>
      <c r="N9" s="6">
        <f t="shared" si="2"/>
        <v>3001.7255527290044</v>
      </c>
      <c r="O9" s="6">
        <f t="shared" si="2"/>
        <v>3001.7255527290044</v>
      </c>
      <c r="P9" s="6">
        <f t="shared" si="2"/>
        <v>3001.7255527290044</v>
      </c>
      <c r="Q9" s="6">
        <f t="shared" si="2"/>
        <v>3001.7255527290044</v>
      </c>
      <c r="R9" s="6">
        <f t="shared" si="2"/>
        <v>3001.7255527290044</v>
      </c>
      <c r="S9" s="6">
        <f t="shared" si="2"/>
        <v>0</v>
      </c>
      <c r="T9" s="6">
        <f t="shared" si="2"/>
        <v>0</v>
      </c>
      <c r="U9" s="6">
        <f t="shared" si="2"/>
        <v>0</v>
      </c>
      <c r="V9" s="6">
        <f t="shared" si="2"/>
        <v>0</v>
      </c>
      <c r="W9" s="6">
        <f t="shared" si="2"/>
        <v>0</v>
      </c>
      <c r="X9" s="6">
        <f t="shared" si="2"/>
        <v>0</v>
      </c>
      <c r="Y9" s="6">
        <f t="shared" si="2"/>
        <v>0</v>
      </c>
      <c r="Z9" s="6">
        <f t="shared" si="2"/>
        <v>0</v>
      </c>
      <c r="AA9" s="6">
        <f t="shared" si="2"/>
        <v>0</v>
      </c>
      <c r="AB9" s="6">
        <f t="shared" si="2"/>
        <v>0</v>
      </c>
      <c r="AC9" s="6">
        <f t="shared" si="2"/>
        <v>0</v>
      </c>
      <c r="AD9" s="6">
        <f t="shared" si="2"/>
        <v>0</v>
      </c>
      <c r="AE9" s="6">
        <f t="shared" si="2"/>
        <v>0</v>
      </c>
      <c r="AF9" s="6">
        <f t="shared" si="2"/>
        <v>0</v>
      </c>
      <c r="AG9" s="6">
        <f t="shared" si="2"/>
        <v>0</v>
      </c>
    </row>
    <row r="10" spans="1:33" ht="13.8" customHeight="1" x14ac:dyDescent="0.3">
      <c r="A10" s="1" t="s">
        <v>10</v>
      </c>
      <c r="B10" s="6">
        <v>305.23586294444442</v>
      </c>
      <c r="C10" s="13">
        <v>10</v>
      </c>
      <c r="D10" s="6">
        <f t="shared" si="3"/>
        <v>305.23586294444442</v>
      </c>
      <c r="E10" s="6">
        <f t="shared" si="2"/>
        <v>305.23586294444442</v>
      </c>
      <c r="F10" s="6">
        <f t="shared" si="2"/>
        <v>305.23586294444442</v>
      </c>
      <c r="G10" s="6">
        <f t="shared" si="2"/>
        <v>305.23586294444442</v>
      </c>
      <c r="H10" s="6">
        <f t="shared" si="2"/>
        <v>305.23586294444442</v>
      </c>
      <c r="I10" s="6">
        <f t="shared" si="2"/>
        <v>305.23586294444442</v>
      </c>
      <c r="J10" s="6">
        <f t="shared" si="2"/>
        <v>305.23586294444442</v>
      </c>
      <c r="K10" s="6">
        <f t="shared" si="2"/>
        <v>305.23586294444442</v>
      </c>
      <c r="L10" s="6">
        <f t="shared" si="2"/>
        <v>305.23586294444442</v>
      </c>
      <c r="M10" s="6">
        <f t="shared" si="2"/>
        <v>305.23586294444442</v>
      </c>
      <c r="N10" s="6">
        <f t="shared" si="2"/>
        <v>0</v>
      </c>
      <c r="O10" s="6">
        <f t="shared" si="2"/>
        <v>0</v>
      </c>
      <c r="P10" s="6">
        <f t="shared" si="2"/>
        <v>0</v>
      </c>
      <c r="Q10" s="6">
        <f t="shared" si="2"/>
        <v>0</v>
      </c>
      <c r="R10" s="6">
        <f t="shared" si="2"/>
        <v>0</v>
      </c>
      <c r="S10" s="6">
        <f t="shared" si="2"/>
        <v>0</v>
      </c>
      <c r="T10" s="6">
        <f t="shared" si="2"/>
        <v>0</v>
      </c>
      <c r="U10" s="6">
        <f t="shared" si="2"/>
        <v>0</v>
      </c>
      <c r="V10" s="6">
        <f t="shared" si="2"/>
        <v>0</v>
      </c>
      <c r="W10" s="6">
        <f t="shared" si="2"/>
        <v>0</v>
      </c>
      <c r="X10" s="6">
        <f t="shared" si="2"/>
        <v>0</v>
      </c>
      <c r="Y10" s="6">
        <f t="shared" si="2"/>
        <v>0</v>
      </c>
      <c r="Z10" s="6">
        <f t="shared" si="2"/>
        <v>0</v>
      </c>
      <c r="AA10" s="6">
        <f t="shared" si="2"/>
        <v>0</v>
      </c>
      <c r="AB10" s="6">
        <f t="shared" si="2"/>
        <v>0</v>
      </c>
      <c r="AC10" s="6">
        <f t="shared" si="2"/>
        <v>0</v>
      </c>
      <c r="AD10" s="6">
        <f t="shared" si="2"/>
        <v>0</v>
      </c>
      <c r="AE10" s="6">
        <f t="shared" si="2"/>
        <v>0</v>
      </c>
      <c r="AF10" s="6">
        <f t="shared" si="2"/>
        <v>0</v>
      </c>
      <c r="AG10" s="6">
        <f t="shared" si="2"/>
        <v>0</v>
      </c>
    </row>
    <row r="11" spans="1:33" ht="13.8" customHeight="1" x14ac:dyDescent="0.3">
      <c r="A11" s="1" t="s">
        <v>11</v>
      </c>
      <c r="B11" s="6">
        <v>98.809968869287133</v>
      </c>
      <c r="C11" s="11">
        <v>10</v>
      </c>
      <c r="D11" s="6">
        <f t="shared" si="3"/>
        <v>98.809968869287133</v>
      </c>
      <c r="E11" s="6">
        <f t="shared" ref="E11:AG18" si="4">IF($C11&gt;=E$1,$B11,0)</f>
        <v>98.809968869287133</v>
      </c>
      <c r="F11" s="6">
        <f t="shared" si="4"/>
        <v>98.809968869287133</v>
      </c>
      <c r="G11" s="6">
        <f t="shared" si="4"/>
        <v>98.809968869287133</v>
      </c>
      <c r="H11" s="6">
        <f t="shared" si="4"/>
        <v>98.809968869287133</v>
      </c>
      <c r="I11" s="6">
        <f t="shared" si="4"/>
        <v>98.809968869287133</v>
      </c>
      <c r="J11" s="6">
        <f t="shared" si="4"/>
        <v>98.809968869287133</v>
      </c>
      <c r="K11" s="6">
        <f t="shared" si="4"/>
        <v>98.809968869287133</v>
      </c>
      <c r="L11" s="6">
        <f t="shared" si="4"/>
        <v>98.809968869287133</v>
      </c>
      <c r="M11" s="6">
        <f t="shared" si="4"/>
        <v>98.809968869287133</v>
      </c>
      <c r="N11" s="6">
        <f t="shared" si="4"/>
        <v>0</v>
      </c>
      <c r="O11" s="6">
        <f t="shared" si="4"/>
        <v>0</v>
      </c>
      <c r="P11" s="6">
        <f t="shared" si="4"/>
        <v>0</v>
      </c>
      <c r="Q11" s="6">
        <f t="shared" si="4"/>
        <v>0</v>
      </c>
      <c r="R11" s="6">
        <f t="shared" si="4"/>
        <v>0</v>
      </c>
      <c r="S11" s="6">
        <f t="shared" si="4"/>
        <v>0</v>
      </c>
      <c r="T11" s="6">
        <f t="shared" si="4"/>
        <v>0</v>
      </c>
      <c r="U11" s="6">
        <f t="shared" si="4"/>
        <v>0</v>
      </c>
      <c r="V11" s="6">
        <f t="shared" si="4"/>
        <v>0</v>
      </c>
      <c r="W11" s="6">
        <f t="shared" si="4"/>
        <v>0</v>
      </c>
      <c r="X11" s="6">
        <f t="shared" si="4"/>
        <v>0</v>
      </c>
      <c r="Y11" s="6">
        <f t="shared" si="4"/>
        <v>0</v>
      </c>
      <c r="Z11" s="6">
        <f t="shared" si="4"/>
        <v>0</v>
      </c>
      <c r="AA11" s="6">
        <f t="shared" si="4"/>
        <v>0</v>
      </c>
      <c r="AB11" s="6">
        <f t="shared" si="4"/>
        <v>0</v>
      </c>
      <c r="AC11" s="6">
        <f t="shared" si="4"/>
        <v>0</v>
      </c>
      <c r="AD11" s="6">
        <f t="shared" si="4"/>
        <v>0</v>
      </c>
      <c r="AE11" s="6">
        <f t="shared" si="4"/>
        <v>0</v>
      </c>
      <c r="AF11" s="6">
        <f t="shared" si="4"/>
        <v>0</v>
      </c>
      <c r="AG11" s="6">
        <f t="shared" si="4"/>
        <v>0</v>
      </c>
    </row>
    <row r="12" spans="1:33" ht="13.8" customHeight="1" x14ac:dyDescent="0.3">
      <c r="A12" s="1" t="s">
        <v>12</v>
      </c>
      <c r="B12" s="6">
        <v>25776.852407322753</v>
      </c>
      <c r="C12" s="14">
        <v>10</v>
      </c>
      <c r="D12" s="6">
        <f t="shared" si="3"/>
        <v>25776.852407322753</v>
      </c>
      <c r="E12" s="6">
        <f t="shared" si="4"/>
        <v>25776.852407322753</v>
      </c>
      <c r="F12" s="6">
        <f t="shared" si="4"/>
        <v>25776.852407322753</v>
      </c>
      <c r="G12" s="6">
        <f t="shared" si="4"/>
        <v>25776.852407322753</v>
      </c>
      <c r="H12" s="6">
        <f t="shared" si="4"/>
        <v>25776.852407322753</v>
      </c>
      <c r="I12" s="6">
        <f t="shared" si="4"/>
        <v>25776.852407322753</v>
      </c>
      <c r="J12" s="6">
        <f t="shared" si="4"/>
        <v>25776.852407322753</v>
      </c>
      <c r="K12" s="6">
        <f t="shared" si="4"/>
        <v>25776.852407322753</v>
      </c>
      <c r="L12" s="6">
        <f t="shared" si="4"/>
        <v>25776.852407322753</v>
      </c>
      <c r="M12" s="6">
        <f t="shared" si="4"/>
        <v>25776.852407322753</v>
      </c>
      <c r="N12" s="6">
        <f t="shared" si="4"/>
        <v>0</v>
      </c>
      <c r="O12" s="6">
        <f t="shared" si="4"/>
        <v>0</v>
      </c>
      <c r="P12" s="6">
        <f t="shared" si="4"/>
        <v>0</v>
      </c>
      <c r="Q12" s="6">
        <f t="shared" si="4"/>
        <v>0</v>
      </c>
      <c r="R12" s="6">
        <f t="shared" si="4"/>
        <v>0</v>
      </c>
      <c r="S12" s="6">
        <f t="shared" si="4"/>
        <v>0</v>
      </c>
      <c r="T12" s="6">
        <f t="shared" si="4"/>
        <v>0</v>
      </c>
      <c r="U12" s="6">
        <f t="shared" si="4"/>
        <v>0</v>
      </c>
      <c r="V12" s="6">
        <f t="shared" si="4"/>
        <v>0</v>
      </c>
      <c r="W12" s="6">
        <f t="shared" si="4"/>
        <v>0</v>
      </c>
      <c r="X12" s="6">
        <f t="shared" si="4"/>
        <v>0</v>
      </c>
      <c r="Y12" s="6">
        <f t="shared" si="4"/>
        <v>0</v>
      </c>
      <c r="Z12" s="6">
        <f t="shared" si="4"/>
        <v>0</v>
      </c>
      <c r="AA12" s="6">
        <f t="shared" si="4"/>
        <v>0</v>
      </c>
      <c r="AB12" s="6">
        <f t="shared" si="4"/>
        <v>0</v>
      </c>
      <c r="AC12" s="6">
        <f t="shared" si="4"/>
        <v>0</v>
      </c>
      <c r="AD12" s="6">
        <f t="shared" si="4"/>
        <v>0</v>
      </c>
      <c r="AE12" s="6">
        <f t="shared" si="4"/>
        <v>0</v>
      </c>
      <c r="AF12" s="6">
        <f t="shared" si="4"/>
        <v>0</v>
      </c>
      <c r="AG12" s="6">
        <f t="shared" si="4"/>
        <v>0</v>
      </c>
    </row>
    <row r="13" spans="1:33" ht="13.8" customHeight="1" x14ac:dyDescent="0.3">
      <c r="A13" s="1" t="s">
        <v>13</v>
      </c>
      <c r="B13" s="6">
        <v>1575.5734357470155</v>
      </c>
      <c r="C13" s="11">
        <v>30</v>
      </c>
      <c r="D13" s="6">
        <f t="shared" si="3"/>
        <v>1575.5734357470155</v>
      </c>
      <c r="E13" s="6">
        <f t="shared" si="4"/>
        <v>1575.5734357470155</v>
      </c>
      <c r="F13" s="6">
        <f t="shared" si="4"/>
        <v>1575.5734357470155</v>
      </c>
      <c r="G13" s="6">
        <f t="shared" si="4"/>
        <v>1575.5734357470155</v>
      </c>
      <c r="H13" s="6">
        <f t="shared" si="4"/>
        <v>1575.5734357470155</v>
      </c>
      <c r="I13" s="6">
        <f t="shared" si="4"/>
        <v>1575.5734357470155</v>
      </c>
      <c r="J13" s="6">
        <f t="shared" si="4"/>
        <v>1575.5734357470155</v>
      </c>
      <c r="K13" s="6">
        <f t="shared" si="4"/>
        <v>1575.5734357470155</v>
      </c>
      <c r="L13" s="6">
        <f t="shared" si="4"/>
        <v>1575.5734357470155</v>
      </c>
      <c r="M13" s="6">
        <f t="shared" si="4"/>
        <v>1575.5734357470155</v>
      </c>
      <c r="N13" s="6">
        <f t="shared" si="4"/>
        <v>1575.5734357470155</v>
      </c>
      <c r="O13" s="6">
        <f t="shared" si="4"/>
        <v>1575.5734357470155</v>
      </c>
      <c r="P13" s="6">
        <f t="shared" si="4"/>
        <v>1575.5734357470155</v>
      </c>
      <c r="Q13" s="6">
        <f t="shared" si="4"/>
        <v>1575.5734357470155</v>
      </c>
      <c r="R13" s="6">
        <f t="shared" si="4"/>
        <v>1575.5734357470155</v>
      </c>
      <c r="S13" s="6">
        <f t="shared" si="4"/>
        <v>1575.5734357470155</v>
      </c>
      <c r="T13" s="6">
        <f t="shared" si="4"/>
        <v>1575.5734357470155</v>
      </c>
      <c r="U13" s="6">
        <f t="shared" si="4"/>
        <v>1575.5734357470155</v>
      </c>
      <c r="V13" s="6">
        <f t="shared" si="4"/>
        <v>1575.5734357470155</v>
      </c>
      <c r="W13" s="6">
        <f t="shared" si="4"/>
        <v>1575.5734357470155</v>
      </c>
      <c r="X13" s="6">
        <f t="shared" si="4"/>
        <v>1575.5734357470155</v>
      </c>
      <c r="Y13" s="6">
        <f t="shared" si="4"/>
        <v>1575.5734357470155</v>
      </c>
      <c r="Z13" s="6">
        <f t="shared" si="4"/>
        <v>1575.5734357470155</v>
      </c>
      <c r="AA13" s="6">
        <f t="shared" si="4"/>
        <v>1575.5734357470155</v>
      </c>
      <c r="AB13" s="6">
        <f t="shared" si="4"/>
        <v>1575.5734357470155</v>
      </c>
      <c r="AC13" s="6">
        <f t="shared" si="4"/>
        <v>1575.5734357470155</v>
      </c>
      <c r="AD13" s="6">
        <f t="shared" si="4"/>
        <v>1575.5734357470155</v>
      </c>
      <c r="AE13" s="6">
        <f t="shared" si="4"/>
        <v>1575.5734357470155</v>
      </c>
      <c r="AF13" s="6">
        <f t="shared" si="4"/>
        <v>1575.5734357470155</v>
      </c>
      <c r="AG13" s="6">
        <f t="shared" si="4"/>
        <v>1575.5734357470155</v>
      </c>
    </row>
    <row r="14" spans="1:33" ht="13.8" customHeight="1" x14ac:dyDescent="0.3">
      <c r="A14" s="1" t="s">
        <v>14</v>
      </c>
      <c r="B14" s="6">
        <v>3424.9485619142642</v>
      </c>
      <c r="C14" s="13">
        <v>10</v>
      </c>
      <c r="D14" s="6">
        <f t="shared" si="3"/>
        <v>3424.9485619142642</v>
      </c>
      <c r="E14" s="6">
        <f t="shared" si="4"/>
        <v>3424.9485619142642</v>
      </c>
      <c r="F14" s="6">
        <f t="shared" si="4"/>
        <v>3424.9485619142642</v>
      </c>
      <c r="G14" s="6">
        <f t="shared" si="4"/>
        <v>3424.9485619142642</v>
      </c>
      <c r="H14" s="6">
        <f t="shared" si="4"/>
        <v>3424.9485619142642</v>
      </c>
      <c r="I14" s="6">
        <f t="shared" si="4"/>
        <v>3424.9485619142642</v>
      </c>
      <c r="J14" s="6">
        <f t="shared" si="4"/>
        <v>3424.9485619142642</v>
      </c>
      <c r="K14" s="6">
        <f t="shared" si="4"/>
        <v>3424.9485619142642</v>
      </c>
      <c r="L14" s="6">
        <f t="shared" si="4"/>
        <v>3424.9485619142642</v>
      </c>
      <c r="M14" s="6">
        <f t="shared" si="4"/>
        <v>3424.9485619142642</v>
      </c>
      <c r="N14" s="6">
        <f t="shared" si="4"/>
        <v>0</v>
      </c>
      <c r="O14" s="6">
        <f t="shared" si="4"/>
        <v>0</v>
      </c>
      <c r="P14" s="6">
        <f t="shared" si="4"/>
        <v>0</v>
      </c>
      <c r="Q14" s="6">
        <f t="shared" si="4"/>
        <v>0</v>
      </c>
      <c r="R14" s="6">
        <f t="shared" si="4"/>
        <v>0</v>
      </c>
      <c r="S14" s="6">
        <f t="shared" si="4"/>
        <v>0</v>
      </c>
      <c r="T14" s="6">
        <f t="shared" si="4"/>
        <v>0</v>
      </c>
      <c r="U14" s="6">
        <f t="shared" si="4"/>
        <v>0</v>
      </c>
      <c r="V14" s="6">
        <f t="shared" si="4"/>
        <v>0</v>
      </c>
      <c r="W14" s="6">
        <f t="shared" si="4"/>
        <v>0</v>
      </c>
      <c r="X14" s="6">
        <f t="shared" si="4"/>
        <v>0</v>
      </c>
      <c r="Y14" s="6">
        <f t="shared" si="4"/>
        <v>0</v>
      </c>
      <c r="Z14" s="6">
        <f t="shared" si="4"/>
        <v>0</v>
      </c>
      <c r="AA14" s="6">
        <f t="shared" si="4"/>
        <v>0</v>
      </c>
      <c r="AB14" s="6">
        <f t="shared" si="4"/>
        <v>0</v>
      </c>
      <c r="AC14" s="6">
        <f t="shared" si="4"/>
        <v>0</v>
      </c>
      <c r="AD14" s="6">
        <f t="shared" si="4"/>
        <v>0</v>
      </c>
      <c r="AE14" s="6">
        <f t="shared" si="4"/>
        <v>0</v>
      </c>
      <c r="AF14" s="6">
        <f t="shared" si="4"/>
        <v>0</v>
      </c>
      <c r="AG14" s="6">
        <f t="shared" si="4"/>
        <v>0</v>
      </c>
    </row>
    <row r="15" spans="1:33" ht="13.8" customHeight="1" x14ac:dyDescent="0.3">
      <c r="A15" s="1" t="s">
        <v>15</v>
      </c>
      <c r="B15" s="6">
        <v>7202.0022339955094</v>
      </c>
      <c r="C15" s="11">
        <v>15</v>
      </c>
      <c r="D15" s="6">
        <f t="shared" si="3"/>
        <v>7202.0022339955094</v>
      </c>
      <c r="E15" s="6">
        <f t="shared" si="4"/>
        <v>7202.0022339955094</v>
      </c>
      <c r="F15" s="6">
        <f t="shared" si="4"/>
        <v>7202.0022339955094</v>
      </c>
      <c r="G15" s="6">
        <f t="shared" si="4"/>
        <v>7202.0022339955094</v>
      </c>
      <c r="H15" s="6">
        <f t="shared" si="4"/>
        <v>7202.0022339955094</v>
      </c>
      <c r="I15" s="6">
        <f t="shared" si="4"/>
        <v>7202.0022339955094</v>
      </c>
      <c r="J15" s="6">
        <f t="shared" si="4"/>
        <v>7202.0022339955094</v>
      </c>
      <c r="K15" s="6">
        <f t="shared" si="4"/>
        <v>7202.0022339955094</v>
      </c>
      <c r="L15" s="6">
        <f t="shared" si="4"/>
        <v>7202.0022339955094</v>
      </c>
      <c r="M15" s="6">
        <f t="shared" si="4"/>
        <v>7202.0022339955094</v>
      </c>
      <c r="N15" s="6">
        <f t="shared" si="4"/>
        <v>7202.0022339955094</v>
      </c>
      <c r="O15" s="6">
        <f t="shared" si="4"/>
        <v>7202.0022339955094</v>
      </c>
      <c r="P15" s="6">
        <f t="shared" si="4"/>
        <v>7202.0022339955094</v>
      </c>
      <c r="Q15" s="6">
        <f t="shared" si="4"/>
        <v>7202.0022339955094</v>
      </c>
      <c r="R15" s="6">
        <f t="shared" si="4"/>
        <v>7202.0022339955094</v>
      </c>
      <c r="S15" s="6">
        <f t="shared" si="4"/>
        <v>0</v>
      </c>
      <c r="T15" s="6">
        <f t="shared" si="4"/>
        <v>0</v>
      </c>
      <c r="U15" s="6">
        <f t="shared" si="4"/>
        <v>0</v>
      </c>
      <c r="V15" s="6">
        <f t="shared" si="4"/>
        <v>0</v>
      </c>
      <c r="W15" s="6">
        <f t="shared" si="4"/>
        <v>0</v>
      </c>
      <c r="X15" s="6">
        <f t="shared" si="4"/>
        <v>0</v>
      </c>
      <c r="Y15" s="6">
        <f t="shared" si="4"/>
        <v>0</v>
      </c>
      <c r="Z15" s="6">
        <f t="shared" si="4"/>
        <v>0</v>
      </c>
      <c r="AA15" s="6">
        <f t="shared" si="4"/>
        <v>0</v>
      </c>
      <c r="AB15" s="6">
        <f t="shared" si="4"/>
        <v>0</v>
      </c>
      <c r="AC15" s="6">
        <f t="shared" si="4"/>
        <v>0</v>
      </c>
      <c r="AD15" s="6">
        <f t="shared" si="4"/>
        <v>0</v>
      </c>
      <c r="AE15" s="6">
        <f t="shared" si="4"/>
        <v>0</v>
      </c>
      <c r="AF15" s="6">
        <f t="shared" si="4"/>
        <v>0</v>
      </c>
      <c r="AG15" s="6">
        <f t="shared" si="4"/>
        <v>0</v>
      </c>
    </row>
    <row r="16" spans="1:33" ht="13.8" customHeight="1" x14ac:dyDescent="0.3">
      <c r="A16" s="1" t="s">
        <v>16</v>
      </c>
      <c r="B16" s="6">
        <v>10748.55963908921</v>
      </c>
      <c r="C16" s="11">
        <v>15</v>
      </c>
      <c r="D16" s="6">
        <f t="shared" si="3"/>
        <v>10748.55963908921</v>
      </c>
      <c r="E16" s="6">
        <f t="shared" si="4"/>
        <v>10748.55963908921</v>
      </c>
      <c r="F16" s="6">
        <f t="shared" si="4"/>
        <v>10748.55963908921</v>
      </c>
      <c r="G16" s="6">
        <f t="shared" si="4"/>
        <v>10748.55963908921</v>
      </c>
      <c r="H16" s="6">
        <f t="shared" si="4"/>
        <v>10748.55963908921</v>
      </c>
      <c r="I16" s="6">
        <f t="shared" si="4"/>
        <v>10748.55963908921</v>
      </c>
      <c r="J16" s="6">
        <f t="shared" si="4"/>
        <v>10748.55963908921</v>
      </c>
      <c r="K16" s="6">
        <f t="shared" si="4"/>
        <v>10748.55963908921</v>
      </c>
      <c r="L16" s="6">
        <f t="shared" si="4"/>
        <v>10748.55963908921</v>
      </c>
      <c r="M16" s="6">
        <f t="shared" si="4"/>
        <v>10748.55963908921</v>
      </c>
      <c r="N16" s="6">
        <f t="shared" si="4"/>
        <v>10748.55963908921</v>
      </c>
      <c r="O16" s="6">
        <f t="shared" si="4"/>
        <v>10748.55963908921</v>
      </c>
      <c r="P16" s="6">
        <f t="shared" si="4"/>
        <v>10748.55963908921</v>
      </c>
      <c r="Q16" s="6">
        <f t="shared" si="4"/>
        <v>10748.55963908921</v>
      </c>
      <c r="R16" s="6">
        <f t="shared" si="4"/>
        <v>10748.55963908921</v>
      </c>
      <c r="S16" s="6">
        <f t="shared" si="4"/>
        <v>0</v>
      </c>
      <c r="T16" s="6">
        <f t="shared" si="4"/>
        <v>0</v>
      </c>
      <c r="U16" s="6">
        <f t="shared" si="4"/>
        <v>0</v>
      </c>
      <c r="V16" s="6">
        <f t="shared" si="4"/>
        <v>0</v>
      </c>
      <c r="W16" s="6">
        <f t="shared" si="4"/>
        <v>0</v>
      </c>
      <c r="X16" s="6">
        <f t="shared" si="4"/>
        <v>0</v>
      </c>
      <c r="Y16" s="6">
        <f t="shared" si="4"/>
        <v>0</v>
      </c>
      <c r="Z16" s="6">
        <f t="shared" si="4"/>
        <v>0</v>
      </c>
      <c r="AA16" s="6">
        <f t="shared" si="4"/>
        <v>0</v>
      </c>
      <c r="AB16" s="6">
        <f t="shared" si="4"/>
        <v>0</v>
      </c>
      <c r="AC16" s="6">
        <f t="shared" si="4"/>
        <v>0</v>
      </c>
      <c r="AD16" s="6">
        <f t="shared" si="4"/>
        <v>0</v>
      </c>
      <c r="AE16" s="6">
        <f t="shared" si="4"/>
        <v>0</v>
      </c>
      <c r="AF16" s="6">
        <f t="shared" si="4"/>
        <v>0</v>
      </c>
      <c r="AG16" s="6">
        <f t="shared" si="4"/>
        <v>0</v>
      </c>
    </row>
    <row r="17" spans="1:33" ht="13.8" customHeight="1" x14ac:dyDescent="0.3">
      <c r="A17" s="1" t="s">
        <v>17</v>
      </c>
      <c r="B17" s="6">
        <v>159231.73213753593</v>
      </c>
      <c r="C17" s="11">
        <v>30</v>
      </c>
      <c r="D17" s="6">
        <f t="shared" si="3"/>
        <v>159231.73213753593</v>
      </c>
      <c r="E17" s="6">
        <f t="shared" si="4"/>
        <v>159231.73213753593</v>
      </c>
      <c r="F17" s="6">
        <f t="shared" si="4"/>
        <v>159231.73213753593</v>
      </c>
      <c r="G17" s="6">
        <f t="shared" si="4"/>
        <v>159231.73213753593</v>
      </c>
      <c r="H17" s="6">
        <f t="shared" si="4"/>
        <v>159231.73213753593</v>
      </c>
      <c r="I17" s="6">
        <f t="shared" si="4"/>
        <v>159231.73213753593</v>
      </c>
      <c r="J17" s="6">
        <f t="shared" si="4"/>
        <v>159231.73213753593</v>
      </c>
      <c r="K17" s="6">
        <f t="shared" si="4"/>
        <v>159231.73213753593</v>
      </c>
      <c r="L17" s="6">
        <f t="shared" si="4"/>
        <v>159231.73213753593</v>
      </c>
      <c r="M17" s="6">
        <f t="shared" si="4"/>
        <v>159231.73213753593</v>
      </c>
      <c r="N17" s="6">
        <f t="shared" si="4"/>
        <v>159231.73213753593</v>
      </c>
      <c r="O17" s="6">
        <f t="shared" si="4"/>
        <v>159231.73213753593</v>
      </c>
      <c r="P17" s="6">
        <f t="shared" si="4"/>
        <v>159231.73213753593</v>
      </c>
      <c r="Q17" s="6">
        <f t="shared" si="4"/>
        <v>159231.73213753593</v>
      </c>
      <c r="R17" s="6">
        <f t="shared" si="4"/>
        <v>159231.73213753593</v>
      </c>
      <c r="S17" s="6">
        <f t="shared" si="4"/>
        <v>159231.73213753593</v>
      </c>
      <c r="T17" s="6">
        <f t="shared" si="4"/>
        <v>159231.73213753593</v>
      </c>
      <c r="U17" s="6">
        <f t="shared" si="4"/>
        <v>159231.73213753593</v>
      </c>
      <c r="V17" s="6">
        <f t="shared" si="4"/>
        <v>159231.73213753593</v>
      </c>
      <c r="W17" s="6">
        <f t="shared" si="4"/>
        <v>159231.73213753593</v>
      </c>
      <c r="X17" s="6">
        <f t="shared" si="4"/>
        <v>159231.73213753593</v>
      </c>
      <c r="Y17" s="6">
        <f t="shared" si="4"/>
        <v>159231.73213753593</v>
      </c>
      <c r="Z17" s="6">
        <f t="shared" si="4"/>
        <v>159231.73213753593</v>
      </c>
      <c r="AA17" s="6">
        <f t="shared" si="4"/>
        <v>159231.73213753593</v>
      </c>
      <c r="AB17" s="6">
        <f t="shared" si="4"/>
        <v>159231.73213753593</v>
      </c>
      <c r="AC17" s="6">
        <f t="shared" si="4"/>
        <v>159231.73213753593</v>
      </c>
      <c r="AD17" s="6">
        <f t="shared" si="4"/>
        <v>159231.73213753593</v>
      </c>
      <c r="AE17" s="6">
        <f t="shared" si="4"/>
        <v>159231.73213753593</v>
      </c>
      <c r="AF17" s="6">
        <f t="shared" si="4"/>
        <v>159231.73213753593</v>
      </c>
      <c r="AG17" s="6">
        <f t="shared" si="4"/>
        <v>159231.73213753593</v>
      </c>
    </row>
    <row r="18" spans="1:33" ht="13.8" customHeight="1" x14ac:dyDescent="0.3">
      <c r="A18" s="1" t="s">
        <v>18</v>
      </c>
      <c r="B18" s="6">
        <v>5185.7113500227051</v>
      </c>
      <c r="C18" s="15">
        <v>1000</v>
      </c>
      <c r="D18" s="6">
        <f t="shared" si="3"/>
        <v>5185.7113500227051</v>
      </c>
      <c r="E18" s="6">
        <f t="shared" si="4"/>
        <v>5185.7113500227051</v>
      </c>
      <c r="F18" s="6">
        <f t="shared" si="4"/>
        <v>5185.7113500227051</v>
      </c>
      <c r="G18" s="6">
        <f t="shared" si="4"/>
        <v>5185.7113500227051</v>
      </c>
      <c r="H18" s="6">
        <f t="shared" si="4"/>
        <v>5185.7113500227051</v>
      </c>
      <c r="I18" s="6">
        <f t="shared" si="4"/>
        <v>5185.7113500227051</v>
      </c>
      <c r="J18" s="6">
        <f t="shared" si="4"/>
        <v>5185.7113500227051</v>
      </c>
      <c r="K18" s="6">
        <f t="shared" si="4"/>
        <v>5185.7113500227051</v>
      </c>
      <c r="L18" s="6">
        <f t="shared" si="4"/>
        <v>5185.7113500227051</v>
      </c>
      <c r="M18" s="6">
        <f t="shared" si="4"/>
        <v>5185.7113500227051</v>
      </c>
      <c r="N18" s="6">
        <f t="shared" si="4"/>
        <v>5185.7113500227051</v>
      </c>
      <c r="O18" s="6">
        <f t="shared" si="4"/>
        <v>5185.7113500227051</v>
      </c>
      <c r="P18" s="6">
        <f t="shared" si="4"/>
        <v>5185.7113500227051</v>
      </c>
      <c r="Q18" s="6">
        <f t="shared" si="4"/>
        <v>5185.7113500227051</v>
      </c>
      <c r="R18" s="6">
        <f t="shared" si="4"/>
        <v>5185.7113500227051</v>
      </c>
      <c r="S18" s="6">
        <f t="shared" si="4"/>
        <v>5185.7113500227051</v>
      </c>
      <c r="T18" s="6">
        <f t="shared" ref="T18:AG18" si="5">IF($C18&gt;=T$1,$B18,0)</f>
        <v>5185.7113500227051</v>
      </c>
      <c r="U18" s="6">
        <f t="shared" si="5"/>
        <v>5185.7113500227051</v>
      </c>
      <c r="V18" s="6">
        <f t="shared" si="5"/>
        <v>5185.7113500227051</v>
      </c>
      <c r="W18" s="6">
        <f t="shared" si="5"/>
        <v>5185.7113500227051</v>
      </c>
      <c r="X18" s="6">
        <f t="shared" si="5"/>
        <v>5185.7113500227051</v>
      </c>
      <c r="Y18" s="6">
        <f t="shared" si="5"/>
        <v>5185.7113500227051</v>
      </c>
      <c r="Z18" s="6">
        <f t="shared" si="5"/>
        <v>5185.7113500227051</v>
      </c>
      <c r="AA18" s="6">
        <f t="shared" si="5"/>
        <v>5185.7113500227051</v>
      </c>
      <c r="AB18" s="6">
        <f t="shared" si="5"/>
        <v>5185.7113500227051</v>
      </c>
      <c r="AC18" s="6">
        <f t="shared" si="5"/>
        <v>5185.7113500227051</v>
      </c>
      <c r="AD18" s="6">
        <f t="shared" si="5"/>
        <v>5185.7113500227051</v>
      </c>
      <c r="AE18" s="6">
        <f t="shared" si="5"/>
        <v>5185.7113500227051</v>
      </c>
      <c r="AF18" s="6">
        <f t="shared" si="5"/>
        <v>5185.7113500227051</v>
      </c>
      <c r="AG18" s="6">
        <f t="shared" si="5"/>
        <v>5185.7113500227051</v>
      </c>
    </row>
    <row r="20" spans="1:33" ht="13.8" customHeight="1" x14ac:dyDescent="0.3">
      <c r="B20" s="9">
        <f>SUM(B3:B18)</f>
        <v>284128.95037581143</v>
      </c>
      <c r="D20" s="9">
        <f t="shared" ref="D20:AG20" si="6">SUM(D3:D18)</f>
        <v>284128.95037581143</v>
      </c>
      <c r="E20" s="9">
        <f t="shared" si="6"/>
        <v>284128.95037581143</v>
      </c>
      <c r="F20" s="9">
        <f t="shared" si="6"/>
        <v>284128.95037581143</v>
      </c>
      <c r="G20" s="9">
        <f t="shared" si="6"/>
        <v>284128.95037581143</v>
      </c>
      <c r="H20" s="9">
        <f t="shared" si="6"/>
        <v>284128.95037581143</v>
      </c>
      <c r="I20" s="9">
        <f t="shared" si="6"/>
        <v>284128.95037581143</v>
      </c>
      <c r="J20" s="9">
        <f t="shared" si="6"/>
        <v>284128.95037581143</v>
      </c>
      <c r="K20" s="9">
        <f t="shared" si="6"/>
        <v>284128.95037581143</v>
      </c>
      <c r="L20" s="9">
        <f t="shared" si="6"/>
        <v>284128.95037581143</v>
      </c>
      <c r="M20" s="9">
        <f t="shared" si="6"/>
        <v>284128.95037581143</v>
      </c>
      <c r="N20" s="9">
        <f t="shared" si="6"/>
        <v>197544.61982870538</v>
      </c>
      <c r="O20" s="9">
        <f t="shared" si="6"/>
        <v>197544.61982870538</v>
      </c>
      <c r="P20" s="9">
        <f t="shared" si="6"/>
        <v>197544.61982870538</v>
      </c>
      <c r="Q20" s="9">
        <f t="shared" si="6"/>
        <v>197544.61982870538</v>
      </c>
      <c r="R20" s="9">
        <f t="shared" si="6"/>
        <v>197544.61982870538</v>
      </c>
      <c r="S20" s="9">
        <f t="shared" si="6"/>
        <v>176592.33240289165</v>
      </c>
      <c r="T20" s="9">
        <f t="shared" si="6"/>
        <v>176592.33240289165</v>
      </c>
      <c r="U20" s="9">
        <f t="shared" si="6"/>
        <v>176592.33240289165</v>
      </c>
      <c r="V20" s="9">
        <f t="shared" si="6"/>
        <v>176592.33240289165</v>
      </c>
      <c r="W20" s="9">
        <f t="shared" si="6"/>
        <v>176592.33240289165</v>
      </c>
      <c r="X20" s="9">
        <f t="shared" si="6"/>
        <v>166601.01692330564</v>
      </c>
      <c r="Y20" s="9">
        <f t="shared" si="6"/>
        <v>166601.01692330564</v>
      </c>
      <c r="Z20" s="9">
        <f t="shared" si="6"/>
        <v>166601.01692330564</v>
      </c>
      <c r="AA20" s="9">
        <f t="shared" si="6"/>
        <v>166601.01692330564</v>
      </c>
      <c r="AB20" s="9">
        <f t="shared" si="6"/>
        <v>166601.01692330564</v>
      </c>
      <c r="AC20" s="9">
        <f t="shared" si="6"/>
        <v>165993.01692330564</v>
      </c>
      <c r="AD20" s="9">
        <f t="shared" si="6"/>
        <v>165993.01692330564</v>
      </c>
      <c r="AE20" s="9">
        <f t="shared" si="6"/>
        <v>165993.01692330564</v>
      </c>
      <c r="AF20" s="9">
        <f t="shared" si="6"/>
        <v>165993.01692330564</v>
      </c>
      <c r="AG20" s="9">
        <f t="shared" si="6"/>
        <v>165993.01692330564</v>
      </c>
    </row>
    <row r="21" spans="1:33" ht="13.8" customHeight="1" x14ac:dyDescent="0.3">
      <c r="D21" s="10">
        <f>D$20/$B$20</f>
        <v>1</v>
      </c>
      <c r="E21" s="10">
        <f t="shared" ref="E21:AG21" si="7">E$20/$B$20</f>
        <v>1</v>
      </c>
      <c r="F21" s="10">
        <f t="shared" si="7"/>
        <v>1</v>
      </c>
      <c r="G21" s="10">
        <f t="shared" si="7"/>
        <v>1</v>
      </c>
      <c r="H21" s="10">
        <f t="shared" si="7"/>
        <v>1</v>
      </c>
      <c r="I21" s="10">
        <f t="shared" si="7"/>
        <v>1</v>
      </c>
      <c r="J21" s="10">
        <f t="shared" si="7"/>
        <v>1</v>
      </c>
      <c r="K21" s="10">
        <f t="shared" si="7"/>
        <v>1</v>
      </c>
      <c r="L21" s="10">
        <f t="shared" si="7"/>
        <v>1</v>
      </c>
      <c r="M21" s="10">
        <f t="shared" si="7"/>
        <v>1</v>
      </c>
      <c r="N21" s="10">
        <f t="shared" si="7"/>
        <v>0.69526396225170739</v>
      </c>
      <c r="O21" s="10">
        <f t="shared" si="7"/>
        <v>0.69526396225170739</v>
      </c>
      <c r="P21" s="10">
        <f t="shared" si="7"/>
        <v>0.69526396225170739</v>
      </c>
      <c r="Q21" s="10">
        <f t="shared" si="7"/>
        <v>0.69526396225170739</v>
      </c>
      <c r="R21" s="10">
        <f t="shared" si="7"/>
        <v>0.69526396225170739</v>
      </c>
      <c r="S21" s="10">
        <f t="shared" si="7"/>
        <v>0.62152178498289834</v>
      </c>
      <c r="T21" s="10">
        <f t="shared" si="7"/>
        <v>0.62152178498289834</v>
      </c>
      <c r="U21" s="10">
        <f t="shared" si="7"/>
        <v>0.62152178498289834</v>
      </c>
      <c r="V21" s="10">
        <f t="shared" si="7"/>
        <v>0.62152178498289834</v>
      </c>
      <c r="W21" s="10">
        <f t="shared" si="7"/>
        <v>0.62152178498289834</v>
      </c>
      <c r="X21" s="10">
        <f t="shared" si="7"/>
        <v>0.58635706323817394</v>
      </c>
      <c r="Y21" s="10">
        <f t="shared" si="7"/>
        <v>0.58635706323817394</v>
      </c>
      <c r="Z21" s="10">
        <f t="shared" si="7"/>
        <v>0.58635706323817394</v>
      </c>
      <c r="AA21" s="10">
        <f t="shared" si="7"/>
        <v>0.58635706323817394</v>
      </c>
      <c r="AB21" s="10">
        <f t="shared" si="7"/>
        <v>0.58635706323817394</v>
      </c>
      <c r="AC21" s="10">
        <f t="shared" si="7"/>
        <v>0.58421718977862036</v>
      </c>
      <c r="AD21" s="10">
        <f t="shared" si="7"/>
        <v>0.58421718977862036</v>
      </c>
      <c r="AE21" s="10">
        <f t="shared" si="7"/>
        <v>0.58421718977862036</v>
      </c>
      <c r="AF21" s="10">
        <f t="shared" si="7"/>
        <v>0.58421718977862036</v>
      </c>
      <c r="AG21" s="10">
        <f t="shared" si="7"/>
        <v>0.58421718977862036</v>
      </c>
    </row>
    <row r="23" spans="1:33" ht="13.8" customHeight="1" x14ac:dyDescent="0.3">
      <c r="D23" s="6">
        <v>1</v>
      </c>
      <c r="E23" s="6">
        <v>1</v>
      </c>
      <c r="F23" s="6">
        <v>1</v>
      </c>
      <c r="G23" s="6">
        <v>1</v>
      </c>
      <c r="H23" s="6">
        <v>1</v>
      </c>
      <c r="I23" s="6">
        <v>1</v>
      </c>
      <c r="J23" s="6">
        <v>1</v>
      </c>
      <c r="K23" s="6">
        <v>1</v>
      </c>
      <c r="L23" s="6">
        <v>1</v>
      </c>
      <c r="M23" s="6">
        <v>1</v>
      </c>
      <c r="N23" s="6">
        <v>0.69526396225170739</v>
      </c>
      <c r="O23" s="6">
        <v>0.69526396225170739</v>
      </c>
      <c r="P23" s="6">
        <v>0.69526396225170739</v>
      </c>
      <c r="Q23" s="6">
        <v>0.69526396225170739</v>
      </c>
      <c r="R23" s="6">
        <v>0.69526396225170739</v>
      </c>
      <c r="S23" s="6">
        <v>0.62152178498289834</v>
      </c>
      <c r="T23" s="6">
        <v>0.62152178498289834</v>
      </c>
      <c r="U23" s="6">
        <v>0.62152178498289834</v>
      </c>
      <c r="V23" s="6">
        <v>0.62152178498289834</v>
      </c>
      <c r="W23" s="6">
        <v>0.62152178498289834</v>
      </c>
      <c r="X23" s="6">
        <v>0.58635706323817394</v>
      </c>
      <c r="Y23" s="6">
        <v>0.58635706323817394</v>
      </c>
      <c r="Z23" s="6">
        <v>0.58635706323817394</v>
      </c>
      <c r="AA23" s="6">
        <v>0.58635706323817394</v>
      </c>
      <c r="AB23" s="6">
        <v>0.58635706323817394</v>
      </c>
      <c r="AC23" s="6">
        <v>0.58421718977862036</v>
      </c>
      <c r="AD23" s="6">
        <v>0.58421718977862036</v>
      </c>
      <c r="AE23" s="6">
        <v>0.58421718977862036</v>
      </c>
      <c r="AF23" s="6">
        <v>0.58421718977862036</v>
      </c>
      <c r="AG23" s="6">
        <v>0.58421718977862036</v>
      </c>
    </row>
    <row r="24" spans="1:33" ht="13.8" customHeight="1" x14ac:dyDescent="0.3">
      <c r="A24" s="16" t="s">
        <v>19</v>
      </c>
      <c r="B24" s="17"/>
    </row>
    <row r="25" spans="1:33" ht="13.8" customHeight="1" x14ac:dyDescent="0.3">
      <c r="A25" s="18" t="s">
        <v>20</v>
      </c>
      <c r="B25" s="17"/>
    </row>
    <row r="26" spans="1:33" ht="13.8" customHeight="1" x14ac:dyDescent="0.3">
      <c r="A26" s="19" t="s">
        <v>21</v>
      </c>
      <c r="B26" s="17"/>
    </row>
    <row r="27" spans="1:33" ht="13.8" customHeight="1" x14ac:dyDescent="0.3">
      <c r="A27" s="20" t="s">
        <v>22</v>
      </c>
      <c r="B27" s="17"/>
    </row>
    <row r="28" spans="1:33" ht="13.8" customHeight="1" x14ac:dyDescent="0.3">
      <c r="A28" s="21" t="s">
        <v>23</v>
      </c>
      <c r="B28" s="17"/>
    </row>
  </sheetData>
  <sortState xmlns:xlrd2="http://schemas.microsoft.com/office/spreadsheetml/2017/richdata2" ref="A3:A42">
    <sortCondition ref="A3:A42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bf9fb86-a272-4fee-8e46-3d7976917bc5">
      <Terms xmlns="http://schemas.microsoft.com/office/infopath/2007/PartnerControls"/>
    </lcf76f155ced4ddcb4097134ff3c332f>
    <TaxCatchAll xmlns="5071e605-02ff-447a-a0a3-154715100cf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2C5F00560B43945A7195F2F2826B0C9" ma:contentTypeVersion="16" ma:contentTypeDescription="Create a new document." ma:contentTypeScope="" ma:versionID="0e6ea26a541d60bb6ed9a195338c5c04">
  <xsd:schema xmlns:xsd="http://www.w3.org/2001/XMLSchema" xmlns:xs="http://www.w3.org/2001/XMLSchema" xmlns:p="http://schemas.microsoft.com/office/2006/metadata/properties" xmlns:ns2="9bf9fb86-a272-4fee-8e46-3d7976917bc5" xmlns:ns3="5071e605-02ff-447a-a0a3-154715100cf0" targetNamespace="http://schemas.microsoft.com/office/2006/metadata/properties" ma:root="true" ma:fieldsID="87571076279c98e21965362d2ee62ed4" ns2:_="" ns3:_="">
    <xsd:import namespace="9bf9fb86-a272-4fee-8e46-3d7976917bc5"/>
    <xsd:import namespace="5071e605-02ff-447a-a0a3-154715100cf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f9fb86-a272-4fee-8e46-3d7976917b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ff33b1ac-aa70-4868-84e5-106e5676297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71e605-02ff-447a-a0a3-154715100cf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0095d95-4fa4-40bc-a384-1ce0c00a105c}" ma:internalName="TaxCatchAll" ma:showField="CatchAllData" ma:web="5071e605-02ff-447a-a0a3-154715100cf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BE06DD-AA84-4E7D-9B4C-2F1482AEA48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EEF0C2E-FF50-4CC8-BFC1-46F9843F77C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19DCA93-C26E-45C8-A99D-D0D1E5AD394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RozlozeniUspor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Mikušová Martina</dc:creator>
  <cp:lastModifiedBy>Tomáš Lovecký</cp:lastModifiedBy>
  <dcterms:created xsi:type="dcterms:W3CDTF">2021-12-10T15:33:12Z</dcterms:created>
  <dcterms:modified xsi:type="dcterms:W3CDTF">2022-03-02T09:53:24Z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0x010100E2C5F00560B43945A7195F2F2826B0C9</vt:lpwstr>
  </property>
</Properties>
</file>