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ODDĚLENÍ 41320_EFEKT\__Program EFEKT II\EFEKT2017 - 2021\EFEKT 2021\Příprava výzev\2A_EKIS\podklady\"/>
    </mc:Choice>
  </mc:AlternateContent>
  <bookViews>
    <workbookView xWindow="360" yWindow="255" windowWidth="14940" windowHeight="8385"/>
  </bookViews>
  <sheets>
    <sheet name="VYÚČTOVÁNÍ EKIS 2021" sheetId="3" r:id="rId1"/>
  </sheets>
  <definedNames>
    <definedName name="_xlnm.Print_Area" localSheetId="0">'VYÚČTOVÁNÍ EKIS 2021'!$A$1:$I$30</definedName>
  </definedNames>
  <calcPr calcId="152511"/>
</workbook>
</file>

<file path=xl/calcChain.xml><?xml version="1.0" encoding="utf-8"?>
<calcChain xmlns="http://schemas.openxmlformats.org/spreadsheetml/2006/main">
  <c r="I22" i="3" l="1"/>
  <c r="H12" i="3" l="1"/>
  <c r="H13" i="3" s="1"/>
  <c r="G12" i="3"/>
  <c r="G13" i="3" s="1"/>
  <c r="F12" i="3"/>
  <c r="F13" i="3" s="1"/>
  <c r="E12" i="3"/>
  <c r="E13" i="3" s="1"/>
  <c r="D12" i="3"/>
  <c r="D13" i="3" s="1"/>
  <c r="C12" i="3"/>
  <c r="C13" i="3" s="1"/>
  <c r="H11" i="3"/>
  <c r="G11" i="3"/>
  <c r="F11" i="3"/>
  <c r="E11" i="3"/>
  <c r="D11" i="3"/>
  <c r="C11" i="3"/>
  <c r="H10" i="3"/>
  <c r="G10" i="3"/>
  <c r="F10" i="3"/>
  <c r="E10" i="3"/>
  <c r="D10" i="3"/>
  <c r="C10" i="3"/>
  <c r="I9" i="3"/>
  <c r="I8" i="3"/>
  <c r="H7" i="3"/>
  <c r="G7" i="3"/>
  <c r="F7" i="3"/>
  <c r="E7" i="3"/>
  <c r="D7" i="3"/>
  <c r="C7" i="3"/>
  <c r="I6" i="3"/>
  <c r="J7" i="3" s="1"/>
  <c r="I5" i="3"/>
  <c r="I7" i="3" l="1"/>
  <c r="I10" i="3"/>
  <c r="I11" i="3"/>
  <c r="H18" i="3" s="1"/>
  <c r="I18" i="3" s="1"/>
  <c r="J12" i="3"/>
  <c r="J11" i="3"/>
  <c r="J13" i="3"/>
  <c r="I12" i="3"/>
  <c r="J10" i="3"/>
  <c r="I13" i="3" l="1"/>
  <c r="E14" i="3" l="1"/>
  <c r="E16" i="3" s="1"/>
  <c r="I17" i="3"/>
  <c r="G14" i="3"/>
  <c r="G15" i="3" s="1"/>
  <c r="H14" i="3"/>
  <c r="H16" i="3" s="1"/>
  <c r="D14" i="3"/>
  <c r="D16" i="3" s="1"/>
  <c r="F14" i="3"/>
  <c r="F16" i="3" s="1"/>
  <c r="C14" i="3"/>
  <c r="C16" i="3" s="1"/>
  <c r="G16" i="3" l="1"/>
  <c r="D15" i="3"/>
  <c r="D19" i="3" s="1"/>
  <c r="H15" i="3"/>
  <c r="H19" i="3" s="1"/>
  <c r="E15" i="3"/>
  <c r="E19" i="3" s="1"/>
  <c r="F15" i="3"/>
  <c r="F19" i="3" s="1"/>
  <c r="I14" i="3"/>
  <c r="J14" i="3"/>
  <c r="C15" i="3"/>
  <c r="C19" i="3" s="1"/>
  <c r="G19" i="3"/>
  <c r="I16" i="3"/>
  <c r="I19" i="3" l="1"/>
  <c r="I25" i="3" s="1"/>
  <c r="I15" i="3"/>
  <c r="J19" i="3" s="1"/>
</calcChain>
</file>

<file path=xl/sharedStrings.xml><?xml version="1.0" encoding="utf-8"?>
<sst xmlns="http://schemas.openxmlformats.org/spreadsheetml/2006/main" count="34" uniqueCount="34">
  <si>
    <t xml:space="preserve">VYPLŇTE VŠECHNA  BÍLÁ  POLE </t>
  </si>
  <si>
    <t>jméno, podpis, razítko</t>
  </si>
  <si>
    <r>
      <t>ČÁSTKA K PROPLACENÍ</t>
    </r>
    <r>
      <rPr>
        <sz val="13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(při záporném výsledku částka k vrácení)</t>
    </r>
    <r>
      <rPr>
        <b/>
        <sz val="12"/>
        <rFont val="Arial CE"/>
        <family val="2"/>
        <charset val="238"/>
      </rPr>
      <t xml:space="preserve">  </t>
    </r>
    <r>
      <rPr>
        <b/>
        <sz val="13"/>
        <rFont val="Arial CE"/>
        <family val="2"/>
        <charset val="238"/>
      </rPr>
      <t>Kč</t>
    </r>
  </si>
  <si>
    <t xml:space="preserve">číslo EKIS (Rozhodnutí)                                   </t>
  </si>
  <si>
    <t xml:space="preserve">Kč/hod. </t>
  </si>
  <si>
    <t>Název EKIS a město</t>
  </si>
  <si>
    <t>Podíl na výsledku   %</t>
  </si>
  <si>
    <t>kontrolní 
součty</t>
  </si>
  <si>
    <t>příjmení  poradkyně / poradce</t>
  </si>
  <si>
    <t>i-ekis konzultace za 1-10/rok  KČ</t>
  </si>
  <si>
    <t>celkem konzultace za 1-10/rok  KČ</t>
  </si>
  <si>
    <t>os. konz. za 1-10/rok   MINUTY</t>
  </si>
  <si>
    <t>os.konzultace za 1-10/rok   KČ</t>
  </si>
  <si>
    <t>i-ekis konzultace za 1-10/rok  POČET</t>
  </si>
  <si>
    <t>celkem konzult. za 1-10/rok  POČET</t>
  </si>
  <si>
    <t>celkem konzult. za 1-10/rok   MINUTY</t>
  </si>
  <si>
    <t>Podíl na paušálu za telef.konzult.  KČ</t>
  </si>
  <si>
    <t>paušál za  11-12/rok (listopad-prosinec)  KČ</t>
  </si>
  <si>
    <t>Podíl na paušálu za 11-12/rok  KČ</t>
  </si>
  <si>
    <t>122D22200</t>
  </si>
  <si>
    <t>os. konzultace za 1-10/rok  POČET</t>
  </si>
  <si>
    <t>i-ekis konz. za 1-10/rok  MINUTY</t>
  </si>
  <si>
    <t>paušál za telefon. konzultace ( pouze je-li více než 100 konzultací celkem za 1-10/rok)   KČ</t>
  </si>
  <si>
    <t>vyplňte údaje 
za období 
1.1. - 31.10.</t>
  </si>
  <si>
    <t xml:space="preserve">EKIS </t>
  </si>
  <si>
    <t>VYPLŇUJTE POUZE ELEKTRONICKY !!</t>
  </si>
  <si>
    <r>
      <rPr>
        <b/>
        <sz val="11"/>
        <rFont val="Arial CE"/>
        <charset val="238"/>
      </rPr>
      <t xml:space="preserve">Doložitelné čerpání </t>
    </r>
    <r>
      <rPr>
        <sz val="11"/>
        <rFont val="Arial CE"/>
        <charset val="238"/>
      </rPr>
      <t>příspěvku na propag. za období 1-10/rok  Kč</t>
    </r>
  </si>
  <si>
    <r>
      <t xml:space="preserve">Nárokovaný </t>
    </r>
    <r>
      <rPr>
        <sz val="11"/>
        <rFont val="Arial CE"/>
        <family val="2"/>
        <charset val="238"/>
      </rPr>
      <t>příspěvek na studie proveditelnosti 1-10/rok   Kč</t>
    </r>
  </si>
  <si>
    <t>ÚDAJE O EKIS VYPLŇTE DLE VÝSLEDKŮ STATISTIKY V CEEK</t>
  </si>
  <si>
    <t>Dříve poskytnutá záloha na dotaci Kč</t>
  </si>
  <si>
    <t>CELKEM EKIS ZA ROK  KČ</t>
  </si>
  <si>
    <r>
      <rPr>
        <b/>
        <sz val="11"/>
        <rFont val="Arial CE"/>
        <charset val="238"/>
      </rPr>
      <t>Zálohově vyplacený</t>
    </r>
    <r>
      <rPr>
        <sz val="11"/>
        <rFont val="Arial CE"/>
        <charset val="238"/>
      </rPr>
      <t xml:space="preserve"> příspěvek na propagaci úspor energie a EKIS Kč</t>
    </r>
  </si>
  <si>
    <t>Nespotřebovaná část příspěvku na propagaci   Kč</t>
  </si>
  <si>
    <t>Poznámka: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</si>
</sst>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.\-"/>
    <numFmt numFmtId="165" formatCode="#,##0_ ;\-#,##0\ "/>
    <numFmt numFmtId="166" formatCode="\%"/>
  </numFmts>
  <fonts count="25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3"/>
      <name val="Arial CE"/>
      <family val="2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10"/>
      <color indexed="9"/>
      <name val="Arial CE"/>
      <family val="2"/>
      <charset val="238"/>
    </font>
    <font>
      <b/>
      <i/>
      <sz val="10"/>
      <name val="Arial CE"/>
      <family val="2"/>
      <charset val="238"/>
    </font>
    <font>
      <sz val="13"/>
      <name val="Arial CE"/>
      <family val="2"/>
      <charset val="238"/>
    </font>
    <font>
      <i/>
      <sz val="9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i/>
      <sz val="8"/>
      <name val="Arial CE"/>
      <charset val="238"/>
    </font>
    <font>
      <sz val="16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5"/>
      <name val="Arial CE"/>
      <family val="2"/>
      <charset val="238"/>
    </font>
    <font>
      <sz val="11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FFDD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0" fillId="0" borderId="0" xfId="0" applyBorder="1" applyProtection="1"/>
    <xf numFmtId="0" fontId="1" fillId="2" borderId="0" xfId="0" applyFont="1" applyFill="1" applyBorder="1" applyAlignment="1" applyProtection="1">
      <alignment horizontal="left"/>
    </xf>
    <xf numFmtId="3" fontId="10" fillId="0" borderId="0" xfId="0" applyNumberFormat="1" applyFont="1" applyFill="1" applyBorder="1" applyProtection="1"/>
    <xf numFmtId="3" fontId="0" fillId="0" borderId="0" xfId="0" applyNumberFormat="1" applyBorder="1" applyProtection="1"/>
    <xf numFmtId="3" fontId="11" fillId="0" borderId="0" xfId="0" applyNumberFormat="1" applyFont="1" applyBorder="1" applyProtection="1"/>
    <xf numFmtId="3" fontId="2" fillId="0" borderId="0" xfId="0" applyNumberFormat="1" applyFont="1" applyBorder="1" applyProtection="1"/>
    <xf numFmtId="3" fontId="7" fillId="0" borderId="0" xfId="0" applyNumberFormat="1" applyFont="1" applyFill="1" applyBorder="1" applyProtection="1"/>
    <xf numFmtId="0" fontId="0" fillId="0" borderId="0" xfId="0" applyBorder="1" applyAlignment="1" applyProtection="1">
      <alignment wrapText="1"/>
    </xf>
    <xf numFmtId="49" fontId="9" fillId="0" borderId="8" xfId="0" applyNumberFormat="1" applyFont="1" applyFill="1" applyBorder="1" applyAlignment="1" applyProtection="1">
      <alignment horizontal="center" textRotation="90"/>
      <protection locked="0"/>
    </xf>
    <xf numFmtId="49" fontId="9" fillId="0" borderId="16" xfId="0" applyNumberFormat="1" applyFont="1" applyFill="1" applyBorder="1" applyAlignment="1" applyProtection="1">
      <alignment horizontal="center" textRotation="90"/>
      <protection locked="0"/>
    </xf>
    <xf numFmtId="49" fontId="9" fillId="0" borderId="2" xfId="0" applyNumberFormat="1" applyFont="1" applyFill="1" applyBorder="1" applyAlignment="1" applyProtection="1">
      <alignment horizontal="center" textRotation="90"/>
      <protection locked="0"/>
    </xf>
    <xf numFmtId="49" fontId="9" fillId="0" borderId="18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Font="1"/>
    <xf numFmtId="0" fontId="0" fillId="0" borderId="0" xfId="0" applyFill="1"/>
    <xf numFmtId="3" fontId="1" fillId="2" borderId="2" xfId="0" applyNumberFormat="1" applyFont="1" applyFill="1" applyBorder="1" applyProtection="1"/>
    <xf numFmtId="3" fontId="0" fillId="2" borderId="3" xfId="0" applyNumberFormat="1" applyFont="1" applyFill="1" applyBorder="1" applyProtection="1"/>
    <xf numFmtId="3" fontId="0" fillId="0" borderId="21" xfId="0" applyNumberFormat="1" applyFont="1" applyBorder="1" applyProtection="1"/>
    <xf numFmtId="0" fontId="20" fillId="0" borderId="0" xfId="0" applyFont="1"/>
    <xf numFmtId="3" fontId="1" fillId="2" borderId="8" xfId="0" applyNumberFormat="1" applyFont="1" applyFill="1" applyBorder="1" applyProtection="1"/>
    <xf numFmtId="3" fontId="1" fillId="2" borderId="33" xfId="0" applyNumberFormat="1" applyFont="1" applyFill="1" applyBorder="1" applyProtection="1"/>
    <xf numFmtId="3" fontId="20" fillId="0" borderId="0" xfId="0" applyNumberFormat="1" applyFont="1" applyFill="1" applyBorder="1" applyProtection="1">
      <protection locked="0"/>
    </xf>
    <xf numFmtId="3" fontId="20" fillId="0" borderId="12" xfId="0" applyNumberFormat="1" applyFont="1" applyFill="1" applyBorder="1" applyProtection="1">
      <protection locked="0"/>
    </xf>
    <xf numFmtId="3" fontId="20" fillId="0" borderId="13" xfId="0" applyNumberFormat="1" applyFont="1" applyFill="1" applyBorder="1" applyProtection="1">
      <protection locked="0"/>
    </xf>
    <xf numFmtId="3" fontId="20" fillId="0" borderId="3" xfId="0" applyNumberFormat="1" applyFont="1" applyFill="1" applyBorder="1" applyProtection="1">
      <protection locked="0"/>
    </xf>
    <xf numFmtId="3" fontId="20" fillId="0" borderId="14" xfId="0" applyNumberFormat="1" applyFont="1" applyFill="1" applyBorder="1" applyProtection="1">
      <protection locked="0"/>
    </xf>
    <xf numFmtId="3" fontId="20" fillId="0" borderId="15" xfId="0" applyNumberFormat="1" applyFont="1" applyFill="1" applyBorder="1" applyProtection="1">
      <protection locked="0"/>
    </xf>
    <xf numFmtId="3" fontId="0" fillId="2" borderId="2" xfId="0" applyNumberFormat="1" applyFont="1" applyFill="1" applyBorder="1" applyProtection="1"/>
    <xf numFmtId="3" fontId="0" fillId="0" borderId="19" xfId="0" applyNumberFormat="1" applyFont="1" applyBorder="1" applyProtection="1"/>
    <xf numFmtId="3" fontId="0" fillId="2" borderId="16" xfId="0" applyNumberFormat="1" applyFont="1" applyFill="1" applyBorder="1" applyProtection="1"/>
    <xf numFmtId="3" fontId="0" fillId="3" borderId="34" xfId="0" applyNumberFormat="1" applyFont="1" applyFill="1" applyBorder="1" applyProtection="1"/>
    <xf numFmtId="3" fontId="0" fillId="3" borderId="14" xfId="0" applyNumberFormat="1" applyFont="1" applyFill="1" applyBorder="1" applyProtection="1"/>
    <xf numFmtId="3" fontId="0" fillId="3" borderId="35" xfId="0" applyNumberFormat="1" applyFont="1" applyFill="1" applyBorder="1" applyProtection="1"/>
    <xf numFmtId="3" fontId="0" fillId="3" borderId="40" xfId="0" applyNumberFormat="1" applyFont="1" applyFill="1" applyBorder="1" applyProtection="1"/>
    <xf numFmtId="3" fontId="0" fillId="3" borderId="11" xfId="0" applyNumberFormat="1" applyFont="1" applyFill="1" applyBorder="1" applyProtection="1"/>
    <xf numFmtId="3" fontId="0" fillId="3" borderId="41" xfId="0" applyNumberFormat="1" applyFont="1" applyFill="1" applyBorder="1" applyProtection="1"/>
    <xf numFmtId="1" fontId="19" fillId="2" borderId="1" xfId="0" applyNumberFormat="1" applyFont="1" applyFill="1" applyBorder="1" applyAlignment="1" applyProtection="1">
      <alignment horizontal="center"/>
    </xf>
    <xf numFmtId="3" fontId="20" fillId="0" borderId="21" xfId="0" applyNumberFormat="1" applyFont="1" applyBorder="1" applyProtection="1"/>
    <xf numFmtId="3" fontId="20" fillId="2" borderId="0" xfId="0" applyNumberFormat="1" applyFont="1" applyFill="1" applyBorder="1" applyProtection="1"/>
    <xf numFmtId="3" fontId="20" fillId="2" borderId="13" xfId="0" applyNumberFormat="1" applyFont="1" applyFill="1" applyBorder="1" applyProtection="1"/>
    <xf numFmtId="3" fontId="20" fillId="0" borderId="20" xfId="0" applyNumberFormat="1" applyFont="1" applyBorder="1" applyProtection="1"/>
    <xf numFmtId="3" fontId="20" fillId="2" borderId="3" xfId="0" applyNumberFormat="1" applyFont="1" applyFill="1" applyBorder="1" applyProtection="1"/>
    <xf numFmtId="3" fontId="20" fillId="2" borderId="15" xfId="0" applyNumberFormat="1" applyFont="1" applyFill="1" applyBorder="1" applyProtection="1"/>
    <xf numFmtId="3" fontId="0" fillId="2" borderId="14" xfId="0" applyNumberFormat="1" applyFont="1" applyFill="1" applyBorder="1" applyProtection="1"/>
    <xf numFmtId="3" fontId="20" fillId="3" borderId="36" xfId="0" applyNumberFormat="1" applyFont="1" applyFill="1" applyBorder="1" applyProtection="1"/>
    <xf numFmtId="3" fontId="20" fillId="3" borderId="37" xfId="0" applyNumberFormat="1" applyFont="1" applyFill="1" applyBorder="1" applyProtection="1"/>
    <xf numFmtId="3" fontId="20" fillId="3" borderId="38" xfId="0" applyNumberFormat="1" applyFont="1" applyFill="1" applyBorder="1" applyProtection="1"/>
    <xf numFmtId="3" fontId="20" fillId="0" borderId="22" xfId="0" applyNumberFormat="1" applyFont="1" applyBorder="1" applyAlignment="1" applyProtection="1"/>
    <xf numFmtId="1" fontId="4" fillId="0" borderId="11" xfId="0" applyNumberFormat="1" applyFont="1" applyBorder="1" applyAlignment="1" applyProtection="1">
      <alignment horizontal="center" wrapText="1"/>
      <protection locked="0"/>
    </xf>
    <xf numFmtId="0" fontId="22" fillId="2" borderId="0" xfId="0" applyFont="1" applyFill="1" applyBorder="1" applyAlignment="1" applyProtection="1">
      <alignment horizontal="left"/>
    </xf>
    <xf numFmtId="3" fontId="20" fillId="0" borderId="22" xfId="0" applyNumberFormat="1" applyFont="1" applyBorder="1" applyProtection="1"/>
    <xf numFmtId="166" fontId="20" fillId="0" borderId="0" xfId="0" applyNumberFormat="1" applyFont="1"/>
    <xf numFmtId="166" fontId="0" fillId="0" borderId="0" xfId="0" applyNumberFormat="1" applyFont="1"/>
    <xf numFmtId="3" fontId="0" fillId="0" borderId="0" xfId="0" applyNumberFormat="1" applyFont="1" applyBorder="1" applyProtection="1"/>
    <xf numFmtId="0" fontId="1" fillId="2" borderId="31" xfId="0" applyFont="1" applyFill="1" applyBorder="1" applyAlignment="1" applyProtection="1">
      <alignment horizontal="left"/>
    </xf>
    <xf numFmtId="0" fontId="1" fillId="2" borderId="32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22" fillId="2" borderId="6" xfId="0" applyFont="1" applyFill="1" applyBorder="1" applyAlignment="1" applyProtection="1">
      <alignment horizontal="left"/>
    </xf>
    <xf numFmtId="4" fontId="3" fillId="6" borderId="43" xfId="0" applyNumberFormat="1" applyFont="1" applyFill="1" applyBorder="1" applyAlignment="1" applyProtection="1">
      <alignment horizontal="left"/>
    </xf>
    <xf numFmtId="3" fontId="20" fillId="0" borderId="21" xfId="0" applyNumberFormat="1" applyFont="1" applyBorder="1" applyAlignment="1" applyProtection="1">
      <alignment wrapText="1"/>
    </xf>
    <xf numFmtId="3" fontId="0" fillId="0" borderId="17" xfId="0" applyNumberFormat="1" applyFont="1" applyBorder="1" applyProtection="1"/>
    <xf numFmtId="3" fontId="2" fillId="2" borderId="50" xfId="0" applyNumberFormat="1" applyFont="1" applyFill="1" applyBorder="1" applyAlignment="1" applyProtection="1">
      <alignment horizontal="right"/>
    </xf>
    <xf numFmtId="164" fontId="8" fillId="2" borderId="53" xfId="0" applyNumberFormat="1" applyFont="1" applyFill="1" applyBorder="1" applyAlignment="1" applyProtection="1">
      <alignment horizontal="center" vertical="top" wrapText="1"/>
    </xf>
    <xf numFmtId="3" fontId="7" fillId="6" borderId="54" xfId="0" applyNumberFormat="1" applyFont="1" applyFill="1" applyBorder="1" applyAlignment="1" applyProtection="1">
      <alignment horizontal="center" vertical="center" wrapText="1"/>
    </xf>
    <xf numFmtId="3" fontId="20" fillId="2" borderId="51" xfId="0" applyNumberFormat="1" applyFont="1" applyFill="1" applyBorder="1" applyAlignment="1" applyProtection="1">
      <alignment horizontal="right"/>
    </xf>
    <xf numFmtId="3" fontId="20" fillId="2" borderId="57" xfId="0" applyNumberFormat="1" applyFont="1" applyFill="1" applyBorder="1" applyAlignment="1" applyProtection="1">
      <alignment horizontal="right"/>
    </xf>
    <xf numFmtId="3" fontId="0" fillId="2" borderId="57" xfId="0" applyNumberFormat="1" applyFont="1" applyFill="1" applyBorder="1" applyAlignment="1" applyProtection="1">
      <alignment horizontal="right"/>
    </xf>
    <xf numFmtId="3" fontId="0" fillId="2" borderId="51" xfId="0" applyNumberFormat="1" applyFont="1" applyFill="1" applyBorder="1" applyAlignment="1" applyProtection="1">
      <alignment horizontal="right"/>
    </xf>
    <xf numFmtId="3" fontId="20" fillId="3" borderId="60" xfId="0" applyNumberFormat="1" applyFont="1" applyFill="1" applyBorder="1" applyAlignment="1" applyProtection="1">
      <alignment horizontal="right"/>
    </xf>
    <xf numFmtId="3" fontId="20" fillId="3" borderId="57" xfId="0" applyNumberFormat="1" applyFont="1" applyFill="1" applyBorder="1" applyAlignment="1" applyProtection="1">
      <alignment horizontal="right"/>
    </xf>
    <xf numFmtId="3" fontId="18" fillId="3" borderId="62" xfId="0" applyNumberFormat="1" applyFont="1" applyFill="1" applyBorder="1" applyAlignment="1" applyProtection="1">
      <alignment horizontal="right"/>
    </xf>
    <xf numFmtId="3" fontId="20" fillId="3" borderId="64" xfId="0" applyNumberFormat="1" applyFont="1" applyFill="1" applyBorder="1" applyAlignment="1" applyProtection="1">
      <alignment horizontal="right"/>
    </xf>
    <xf numFmtId="3" fontId="0" fillId="3" borderId="66" xfId="0" applyNumberFormat="1" applyFont="1" applyFill="1" applyBorder="1" applyAlignment="1" applyProtection="1">
      <alignment horizontal="right"/>
    </xf>
    <xf numFmtId="3" fontId="0" fillId="3" borderId="62" xfId="0" applyNumberFormat="1" applyFont="1" applyFill="1" applyBorder="1" applyAlignment="1" applyProtection="1">
      <alignment horizontal="right"/>
    </xf>
    <xf numFmtId="3" fontId="18" fillId="3" borderId="60" xfId="0" applyNumberFormat="1" applyFont="1" applyFill="1" applyBorder="1" applyAlignment="1" applyProtection="1">
      <alignment horizontal="right" wrapText="1"/>
    </xf>
    <xf numFmtId="3" fontId="18" fillId="3" borderId="67" xfId="0" applyNumberFormat="1" applyFont="1" applyFill="1" applyBorder="1" applyAlignment="1" applyProtection="1">
      <alignment horizontal="right"/>
    </xf>
    <xf numFmtId="165" fontId="15" fillId="5" borderId="54" xfId="0" applyNumberFormat="1" applyFont="1" applyFill="1" applyBorder="1" applyAlignment="1" applyProtection="1">
      <alignment horizontal="right"/>
    </xf>
    <xf numFmtId="165" fontId="0" fillId="0" borderId="60" xfId="0" applyNumberFormat="1" applyFont="1" applyFill="1" applyBorder="1" applyAlignment="1" applyProtection="1">
      <alignment horizontal="right" vertical="center" wrapText="1"/>
    </xf>
    <xf numFmtId="165" fontId="0" fillId="0" borderId="57" xfId="0" applyNumberFormat="1" applyFont="1" applyFill="1" applyBorder="1" applyAlignment="1" applyProtection="1">
      <alignment horizontal="right"/>
    </xf>
    <xf numFmtId="165" fontId="15" fillId="3" borderId="67" xfId="0" applyNumberFormat="1" applyFont="1" applyFill="1" applyBorder="1" applyAlignment="1" applyProtection="1">
      <alignment horizontal="right"/>
    </xf>
    <xf numFmtId="165" fontId="15" fillId="0" borderId="53" xfId="0" applyNumberFormat="1" applyFont="1" applyFill="1" applyBorder="1" applyAlignment="1" applyProtection="1">
      <alignment horizontal="right"/>
    </xf>
    <xf numFmtId="3" fontId="15" fillId="5" borderId="69" xfId="0" applyNumberFormat="1" applyFont="1" applyFill="1" applyBorder="1" applyAlignment="1" applyProtection="1">
      <alignment horizontal="right"/>
    </xf>
    <xf numFmtId="3" fontId="23" fillId="6" borderId="71" xfId="0" applyNumberFormat="1" applyFont="1" applyFill="1" applyBorder="1" applyAlignment="1" applyProtection="1">
      <alignment horizontal="right"/>
    </xf>
    <xf numFmtId="4" fontId="0" fillId="6" borderId="68" xfId="0" applyNumberFormat="1" applyFont="1" applyFill="1" applyBorder="1" applyAlignment="1" applyProtection="1">
      <alignment horizontal="left" vertical="top"/>
    </xf>
    <xf numFmtId="3" fontId="23" fillId="6" borderId="72" xfId="0" applyNumberFormat="1" applyFont="1" applyFill="1" applyBorder="1" applyAlignment="1" applyProtection="1">
      <alignment horizontal="right"/>
    </xf>
    <xf numFmtId="0" fontId="1" fillId="2" borderId="73" xfId="0" applyFont="1" applyFill="1" applyBorder="1" applyAlignment="1" applyProtection="1">
      <alignment horizontal="left"/>
    </xf>
    <xf numFmtId="0" fontId="1" fillId="2" borderId="52" xfId="0" applyFont="1" applyFill="1" applyBorder="1" applyAlignment="1" applyProtection="1">
      <alignment horizontal="left"/>
    </xf>
    <xf numFmtId="0" fontId="21" fillId="2" borderId="76" xfId="0" applyFont="1" applyFill="1" applyBorder="1" applyAlignment="1" applyProtection="1">
      <alignment horizontal="left" vertical="top"/>
    </xf>
    <xf numFmtId="0" fontId="8" fillId="2" borderId="77" xfId="0" applyFont="1" applyFill="1" applyBorder="1" applyAlignment="1" applyProtection="1">
      <alignment horizontal="left"/>
    </xf>
    <xf numFmtId="0" fontId="8" fillId="2" borderId="78" xfId="0" applyFont="1" applyFill="1" applyBorder="1" applyAlignment="1" applyProtection="1">
      <alignment horizontal="left"/>
    </xf>
    <xf numFmtId="0" fontId="1" fillId="2" borderId="45" xfId="0" applyFont="1" applyFill="1" applyBorder="1" applyAlignment="1" applyProtection="1">
      <alignment horizontal="center" wrapText="1"/>
    </xf>
    <xf numFmtId="0" fontId="1" fillId="2" borderId="46" xfId="0" applyFont="1" applyFill="1" applyBorder="1" applyAlignment="1" applyProtection="1">
      <alignment horizontal="center" wrapText="1"/>
    </xf>
    <xf numFmtId="0" fontId="2" fillId="2" borderId="47" xfId="0" applyFont="1" applyFill="1" applyBorder="1" applyAlignment="1" applyProtection="1">
      <alignment horizontal="center" wrapText="1"/>
    </xf>
    <xf numFmtId="0" fontId="2" fillId="2" borderId="48" xfId="0" applyFont="1" applyFill="1" applyBorder="1" applyAlignment="1" applyProtection="1">
      <alignment horizontal="center" wrapText="1"/>
    </xf>
    <xf numFmtId="0" fontId="2" fillId="2" borderId="46" xfId="0" applyFont="1" applyFill="1" applyBorder="1" applyAlignment="1" applyProtection="1">
      <alignment horizontal="center" wrapText="1"/>
    </xf>
    <xf numFmtId="0" fontId="5" fillId="2" borderId="49" xfId="0" applyFont="1" applyFill="1" applyBorder="1" applyAlignment="1" applyProtection="1">
      <alignment horizontal="center" wrapText="1"/>
    </xf>
    <xf numFmtId="0" fontId="5" fillId="2" borderId="51" xfId="0" applyFont="1" applyFill="1" applyBorder="1" applyAlignment="1" applyProtection="1">
      <alignment horizontal="center" wrapText="1"/>
    </xf>
    <xf numFmtId="49" fontId="4" fillId="0" borderId="5" xfId="0" applyNumberFormat="1" applyFont="1" applyBorder="1" applyAlignment="1" applyProtection="1">
      <alignment horizontal="left" wrapText="1"/>
      <protection locked="0"/>
    </xf>
    <xf numFmtId="49" fontId="4" fillId="0" borderId="9" xfId="0" applyNumberFormat="1" applyFont="1" applyBorder="1" applyAlignment="1" applyProtection="1">
      <alignment horizontal="left" wrapText="1"/>
      <protection locked="0"/>
    </xf>
    <xf numFmtId="0" fontId="14" fillId="2" borderId="52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50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/>
    </xf>
    <xf numFmtId="0" fontId="7" fillId="2" borderId="28" xfId="0" applyFont="1" applyFill="1" applyBorder="1" applyAlignment="1" applyProtection="1">
      <alignment horizontal="center"/>
    </xf>
    <xf numFmtId="0" fontId="7" fillId="2" borderId="29" xfId="0" applyFont="1" applyFill="1" applyBorder="1" applyAlignment="1" applyProtection="1">
      <alignment horizontal="center"/>
    </xf>
    <xf numFmtId="0" fontId="16" fillId="3" borderId="65" xfId="0" applyFont="1" applyFill="1" applyBorder="1" applyAlignment="1" applyProtection="1">
      <alignment horizontal="left"/>
    </xf>
    <xf numFmtId="0" fontId="16" fillId="3" borderId="15" xfId="0" applyFont="1" applyFill="1" applyBorder="1" applyAlignment="1" applyProtection="1">
      <alignment horizontal="left"/>
    </xf>
    <xf numFmtId="0" fontId="20" fillId="2" borderId="55" xfId="0" applyFont="1" applyFill="1" applyBorder="1" applyAlignment="1" applyProtection="1">
      <alignment horizontal="left"/>
    </xf>
    <xf numFmtId="0" fontId="20" fillId="2" borderId="29" xfId="0" applyFont="1" applyFill="1" applyBorder="1" applyAlignment="1" applyProtection="1">
      <alignment horizontal="left"/>
    </xf>
    <xf numFmtId="3" fontId="20" fillId="0" borderId="26" xfId="0" applyNumberFormat="1" applyFont="1" applyBorder="1" applyAlignment="1" applyProtection="1">
      <alignment horizontal="center" wrapText="1"/>
    </xf>
    <xf numFmtId="3" fontId="20" fillId="0" borderId="22" xfId="0" applyNumberFormat="1" applyFont="1" applyBorder="1" applyAlignment="1" applyProtection="1">
      <alignment horizontal="center"/>
    </xf>
    <xf numFmtId="0" fontId="20" fillId="2" borderId="56" xfId="0" applyFont="1" applyFill="1" applyBorder="1" applyAlignment="1" applyProtection="1">
      <alignment horizontal="left"/>
    </xf>
    <xf numFmtId="0" fontId="20" fillId="2" borderId="4" xfId="0" applyFont="1" applyFill="1" applyBorder="1" applyAlignment="1" applyProtection="1">
      <alignment horizontal="left"/>
    </xf>
    <xf numFmtId="0" fontId="16" fillId="2" borderId="56" xfId="0" applyFont="1" applyFill="1" applyBorder="1" applyAlignment="1" applyProtection="1">
      <alignment horizontal="left"/>
    </xf>
    <xf numFmtId="0" fontId="16" fillId="2" borderId="4" xfId="0" applyFont="1" applyFill="1" applyBorder="1" applyAlignment="1" applyProtection="1">
      <alignment horizontal="left"/>
    </xf>
    <xf numFmtId="0" fontId="20" fillId="2" borderId="58" xfId="0" applyFont="1" applyFill="1" applyBorder="1" applyAlignment="1" applyProtection="1">
      <alignment horizontal="left"/>
    </xf>
    <xf numFmtId="0" fontId="20" fillId="2" borderId="24" xfId="0" applyFont="1" applyFill="1" applyBorder="1" applyAlignment="1" applyProtection="1">
      <alignment horizontal="left"/>
    </xf>
    <xf numFmtId="0" fontId="16" fillId="2" borderId="59" xfId="0" applyFont="1" applyFill="1" applyBorder="1" applyAlignment="1" applyProtection="1">
      <alignment horizontal="left"/>
    </xf>
    <xf numFmtId="0" fontId="16" fillId="2" borderId="9" xfId="0" applyFont="1" applyFill="1" applyBorder="1" applyAlignment="1" applyProtection="1">
      <alignment horizontal="left"/>
    </xf>
    <xf numFmtId="0" fontId="17" fillId="3" borderId="61" xfId="0" applyFont="1" applyFill="1" applyBorder="1" applyAlignment="1" applyProtection="1">
      <alignment horizontal="left"/>
    </xf>
    <xf numFmtId="0" fontId="17" fillId="3" borderId="1" xfId="0" applyFont="1" applyFill="1" applyBorder="1" applyAlignment="1" applyProtection="1">
      <alignment horizontal="left"/>
    </xf>
    <xf numFmtId="0" fontId="20" fillId="3" borderId="63" xfId="0" applyFont="1" applyFill="1" applyBorder="1" applyAlignment="1" applyProtection="1">
      <alignment horizontal="left"/>
    </xf>
    <xf numFmtId="0" fontId="20" fillId="3" borderId="39" xfId="0" applyFont="1" applyFill="1" applyBorder="1" applyAlignment="1" applyProtection="1">
      <alignment horizontal="left"/>
    </xf>
    <xf numFmtId="0" fontId="16" fillId="3" borderId="61" xfId="0" applyFont="1" applyFill="1" applyBorder="1" applyAlignment="1" applyProtection="1">
      <alignment horizontal="left"/>
    </xf>
    <xf numFmtId="0" fontId="16" fillId="3" borderId="1" xfId="0" applyFont="1" applyFill="1" applyBorder="1" applyAlignment="1" applyProtection="1">
      <alignment horizontal="left"/>
    </xf>
    <xf numFmtId="0" fontId="17" fillId="2" borderId="55" xfId="0" applyFont="1" applyFill="1" applyBorder="1" applyAlignment="1" applyProtection="1">
      <alignment horizontal="left"/>
    </xf>
    <xf numFmtId="0" fontId="17" fillId="2" borderId="28" xfId="0" applyFont="1" applyFill="1" applyBorder="1" applyAlignment="1" applyProtection="1">
      <alignment horizontal="left"/>
    </xf>
    <xf numFmtId="0" fontId="17" fillId="2" borderId="29" xfId="0" applyFont="1" applyFill="1" applyBorder="1" applyAlignment="1" applyProtection="1">
      <alignment horizontal="left"/>
    </xf>
    <xf numFmtId="0" fontId="17" fillId="2" borderId="59" xfId="0" applyFont="1" applyFill="1" applyBorder="1" applyAlignment="1" applyProtection="1">
      <alignment horizontal="left"/>
    </xf>
    <xf numFmtId="0" fontId="17" fillId="2" borderId="5" xfId="0" applyFont="1" applyFill="1" applyBorder="1" applyAlignment="1" applyProtection="1">
      <alignment horizontal="left"/>
    </xf>
    <xf numFmtId="0" fontId="17" fillId="2" borderId="17" xfId="0" applyFont="1" applyFill="1" applyBorder="1" applyAlignment="1" applyProtection="1">
      <alignment horizontal="left"/>
    </xf>
    <xf numFmtId="0" fontId="5" fillId="2" borderId="50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4" fontId="5" fillId="2" borderId="58" xfId="0" applyNumberFormat="1" applyFont="1" applyFill="1" applyBorder="1" applyAlignment="1" applyProtection="1">
      <alignment horizontal="left"/>
    </xf>
    <xf numFmtId="4" fontId="5" fillId="2" borderId="23" xfId="0" applyNumberFormat="1" applyFont="1" applyFill="1" applyBorder="1" applyAlignment="1" applyProtection="1">
      <alignment horizontal="left"/>
    </xf>
    <xf numFmtId="4" fontId="5" fillId="2" borderId="24" xfId="0" applyNumberFormat="1" applyFont="1" applyFill="1" applyBorder="1" applyAlignment="1" applyProtection="1">
      <alignment horizontal="left"/>
    </xf>
    <xf numFmtId="0" fontId="13" fillId="4" borderId="30" xfId="0" applyFont="1" applyFill="1" applyBorder="1" applyAlignment="1" applyProtection="1">
      <alignment horizontal="center"/>
      <protection locked="0"/>
    </xf>
    <xf numFmtId="0" fontId="13" fillId="4" borderId="31" xfId="0" applyFont="1" applyFill="1" applyBorder="1" applyAlignment="1" applyProtection="1">
      <alignment horizontal="center"/>
      <protection locked="0"/>
    </xf>
    <xf numFmtId="0" fontId="13" fillId="4" borderId="74" xfId="0" applyFont="1" applyFill="1" applyBorder="1" applyAlignment="1" applyProtection="1">
      <alignment horizont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75" xfId="0" applyFont="1" applyFill="1" applyBorder="1" applyAlignment="1" applyProtection="1">
      <alignment horizontal="center"/>
      <protection locked="0"/>
    </xf>
    <xf numFmtId="0" fontId="13" fillId="4" borderId="79" xfId="0" applyFont="1" applyFill="1" applyBorder="1" applyAlignment="1" applyProtection="1">
      <alignment horizontal="center"/>
      <protection locked="0"/>
    </xf>
    <xf numFmtId="0" fontId="13" fillId="4" borderId="77" xfId="0" applyFont="1" applyFill="1" applyBorder="1" applyAlignment="1" applyProtection="1">
      <alignment horizontal="center"/>
      <protection locked="0"/>
    </xf>
    <xf numFmtId="0" fontId="13" fillId="4" borderId="80" xfId="0" applyFont="1" applyFill="1" applyBorder="1" applyAlignment="1" applyProtection="1">
      <alignment horizontal="center"/>
      <protection locked="0"/>
    </xf>
    <xf numFmtId="4" fontId="3" fillId="2" borderId="70" xfId="0" applyNumberFormat="1" applyFont="1" applyFill="1" applyBorder="1" applyAlignment="1" applyProtection="1">
      <alignment horizontal="left"/>
    </xf>
    <xf numFmtId="4" fontId="3" fillId="2" borderId="25" xfId="0" applyNumberFormat="1" applyFont="1" applyFill="1" applyBorder="1" applyAlignment="1" applyProtection="1">
      <alignment horizontal="left"/>
    </xf>
    <xf numFmtId="4" fontId="3" fillId="2" borderId="44" xfId="0" applyNumberFormat="1" applyFont="1" applyFill="1" applyBorder="1" applyAlignment="1" applyProtection="1">
      <alignment horizontal="left"/>
    </xf>
    <xf numFmtId="0" fontId="19" fillId="2" borderId="55" xfId="0" applyFont="1" applyFill="1" applyBorder="1" applyAlignment="1" applyProtection="1">
      <alignment horizontal="left"/>
    </xf>
    <xf numFmtId="0" fontId="19" fillId="2" borderId="28" xfId="0" applyFont="1" applyFill="1" applyBorder="1" applyAlignment="1" applyProtection="1">
      <alignment horizontal="left"/>
    </xf>
    <xf numFmtId="0" fontId="19" fillId="2" borderId="29" xfId="0" applyFont="1" applyFill="1" applyBorder="1" applyAlignment="1" applyProtection="1">
      <alignment horizontal="left"/>
    </xf>
    <xf numFmtId="0" fontId="19" fillId="2" borderId="56" xfId="0" applyFont="1" applyFill="1" applyBorder="1" applyAlignment="1" applyProtection="1">
      <alignment horizontal="left"/>
    </xf>
    <xf numFmtId="0" fontId="19" fillId="2" borderId="3" xfId="0" applyFont="1" applyFill="1" applyBorder="1" applyAlignment="1" applyProtection="1">
      <alignment horizontal="left"/>
    </xf>
    <xf numFmtId="0" fontId="19" fillId="2" borderId="4" xfId="0" applyFont="1" applyFill="1" applyBorder="1" applyAlignment="1" applyProtection="1">
      <alignment horizontal="left"/>
    </xf>
    <xf numFmtId="0" fontId="19" fillId="2" borderId="59" xfId="0" applyFont="1" applyFill="1" applyBorder="1" applyAlignment="1" applyProtection="1">
      <alignment horizontal="left"/>
    </xf>
    <xf numFmtId="0" fontId="19" fillId="2" borderId="5" xfId="0" applyFont="1" applyFill="1" applyBorder="1" applyAlignment="1" applyProtection="1">
      <alignment horizontal="left"/>
    </xf>
    <xf numFmtId="0" fontId="19" fillId="2" borderId="9" xfId="0" applyFont="1" applyFill="1" applyBorder="1" applyAlignment="1" applyProtection="1">
      <alignment horizontal="left"/>
    </xf>
    <xf numFmtId="0" fontId="5" fillId="2" borderId="68" xfId="0" applyFont="1" applyFill="1" applyBorder="1" applyAlignment="1" applyProtection="1">
      <alignment horizontal="left"/>
    </xf>
    <xf numFmtId="0" fontId="5" fillId="2" borderId="43" xfId="0" applyFont="1" applyFill="1" applyBorder="1" applyAlignment="1" applyProtection="1">
      <alignment horizontal="left"/>
    </xf>
    <xf numFmtId="0" fontId="5" fillId="2" borderId="42" xfId="0" applyFont="1" applyFill="1" applyBorder="1" applyAlignment="1" applyProtection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FFDD"/>
      <color rgb="FFEBFFEB"/>
      <color rgb="FFCCFFCC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P11" sqref="P11"/>
    </sheetView>
  </sheetViews>
  <sheetFormatPr defaultColWidth="9.140625" defaultRowHeight="12.75" x14ac:dyDescent="0.2"/>
  <cols>
    <col min="1" max="1" width="14.28515625" customWidth="1"/>
    <col min="2" max="2" width="15.42578125" customWidth="1"/>
    <col min="3" max="8" width="9.140625" customWidth="1"/>
    <col min="9" max="9" width="13" customWidth="1"/>
    <col min="10" max="10" width="12.42578125" customWidth="1"/>
  </cols>
  <sheetData>
    <row r="1" spans="1:18" ht="21.75" customHeight="1" thickTop="1" x14ac:dyDescent="0.25">
      <c r="A1" s="92" t="s">
        <v>3</v>
      </c>
      <c r="B1" s="93"/>
      <c r="C1" s="94" t="s">
        <v>5</v>
      </c>
      <c r="D1" s="95"/>
      <c r="E1" s="95"/>
      <c r="F1" s="95"/>
      <c r="G1" s="95"/>
      <c r="H1" s="96"/>
      <c r="I1" s="97" t="s">
        <v>4</v>
      </c>
      <c r="J1" s="1"/>
    </row>
    <row r="2" spans="1:18" ht="33" customHeight="1" thickBot="1" x14ac:dyDescent="0.3">
      <c r="A2" s="63" t="s">
        <v>19</v>
      </c>
      <c r="B2" s="50"/>
      <c r="C2" s="99"/>
      <c r="D2" s="99"/>
      <c r="E2" s="99"/>
      <c r="F2" s="99"/>
      <c r="G2" s="99"/>
      <c r="H2" s="100"/>
      <c r="I2" s="98"/>
      <c r="J2" s="2"/>
    </row>
    <row r="3" spans="1:18" ht="22.5" customHeight="1" thickBot="1" x14ac:dyDescent="0.25">
      <c r="A3" s="101" t="s">
        <v>24</v>
      </c>
      <c r="B3" s="102"/>
      <c r="C3" s="105" t="s">
        <v>8</v>
      </c>
      <c r="D3" s="106"/>
      <c r="E3" s="106"/>
      <c r="F3" s="106"/>
      <c r="G3" s="106"/>
      <c r="H3" s="107"/>
      <c r="I3" s="64">
        <v>600</v>
      </c>
      <c r="J3" s="3"/>
    </row>
    <row r="4" spans="1:18" ht="88.5" customHeight="1" thickBot="1" x14ac:dyDescent="0.25">
      <c r="A4" s="103"/>
      <c r="B4" s="104"/>
      <c r="C4" s="11"/>
      <c r="D4" s="12"/>
      <c r="E4" s="13"/>
      <c r="F4" s="12"/>
      <c r="G4" s="13"/>
      <c r="H4" s="14"/>
      <c r="I4" s="65" t="s">
        <v>23</v>
      </c>
      <c r="J4" s="10"/>
    </row>
    <row r="5" spans="1:18" s="20" customFormat="1" ht="16.5" customHeight="1" x14ac:dyDescent="0.2">
      <c r="A5" s="110" t="s">
        <v>20</v>
      </c>
      <c r="B5" s="111"/>
      <c r="C5" s="23"/>
      <c r="D5" s="24"/>
      <c r="E5" s="23"/>
      <c r="F5" s="24"/>
      <c r="G5" s="23"/>
      <c r="H5" s="25"/>
      <c r="I5" s="66">
        <f t="shared" ref="I5:I12" si="0">C5+D5+E5+F5+G5+H5</f>
        <v>0</v>
      </c>
      <c r="J5" s="112" t="s">
        <v>7</v>
      </c>
    </row>
    <row r="6" spans="1:18" s="20" customFormat="1" ht="16.5" customHeight="1" x14ac:dyDescent="0.2">
      <c r="A6" s="114" t="s">
        <v>11</v>
      </c>
      <c r="B6" s="115"/>
      <c r="C6" s="26"/>
      <c r="D6" s="27"/>
      <c r="E6" s="26"/>
      <c r="F6" s="27"/>
      <c r="G6" s="26"/>
      <c r="H6" s="28"/>
      <c r="I6" s="67">
        <f t="shared" si="0"/>
        <v>0</v>
      </c>
      <c r="J6" s="113"/>
    </row>
    <row r="7" spans="1:18" s="15" customFormat="1" ht="16.5" customHeight="1" x14ac:dyDescent="0.2">
      <c r="A7" s="116" t="s">
        <v>12</v>
      </c>
      <c r="B7" s="117"/>
      <c r="C7" s="18">
        <f t="shared" ref="C7:H7" si="1">C6*10</f>
        <v>0</v>
      </c>
      <c r="D7" s="45">
        <f t="shared" si="1"/>
        <v>0</v>
      </c>
      <c r="E7" s="18">
        <f t="shared" si="1"/>
        <v>0</v>
      </c>
      <c r="F7" s="45">
        <f t="shared" si="1"/>
        <v>0</v>
      </c>
      <c r="G7" s="45">
        <f t="shared" si="1"/>
        <v>0</v>
      </c>
      <c r="H7" s="18">
        <f t="shared" si="1"/>
        <v>0</v>
      </c>
      <c r="I7" s="68">
        <f t="shared" si="0"/>
        <v>0</v>
      </c>
      <c r="J7" s="19">
        <f>I6*10</f>
        <v>0</v>
      </c>
    </row>
    <row r="8" spans="1:18" s="20" customFormat="1" ht="16.5" customHeight="1" x14ac:dyDescent="0.2">
      <c r="A8" s="118" t="s">
        <v>13</v>
      </c>
      <c r="B8" s="119"/>
      <c r="C8" s="23"/>
      <c r="D8" s="24"/>
      <c r="E8" s="23"/>
      <c r="F8" s="24"/>
      <c r="G8" s="24"/>
      <c r="H8" s="25"/>
      <c r="I8" s="66">
        <f t="shared" si="0"/>
        <v>0</v>
      </c>
      <c r="J8" s="61"/>
      <c r="N8" s="53"/>
    </row>
    <row r="9" spans="1:18" s="20" customFormat="1" ht="16.5" customHeight="1" x14ac:dyDescent="0.2">
      <c r="A9" s="114" t="s">
        <v>21</v>
      </c>
      <c r="B9" s="115"/>
      <c r="C9" s="26"/>
      <c r="D9" s="27"/>
      <c r="E9" s="26"/>
      <c r="F9" s="27"/>
      <c r="G9" s="27"/>
      <c r="H9" s="28"/>
      <c r="I9" s="67">
        <f t="shared" si="0"/>
        <v>0</v>
      </c>
      <c r="J9" s="49"/>
    </row>
    <row r="10" spans="1:18" s="15" customFormat="1" ht="16.5" customHeight="1" thickBot="1" x14ac:dyDescent="0.25">
      <c r="A10" s="120" t="s">
        <v>9</v>
      </c>
      <c r="B10" s="121"/>
      <c r="C10" s="29">
        <f t="shared" ref="C10:H10" si="2">C9*10</f>
        <v>0</v>
      </c>
      <c r="D10" s="31">
        <f t="shared" si="2"/>
        <v>0</v>
      </c>
      <c r="E10" s="29">
        <f>E9*10</f>
        <v>0</v>
      </c>
      <c r="F10" s="31">
        <f t="shared" si="2"/>
        <v>0</v>
      </c>
      <c r="G10" s="31">
        <f t="shared" si="2"/>
        <v>0</v>
      </c>
      <c r="H10" s="29">
        <f t="shared" si="2"/>
        <v>0</v>
      </c>
      <c r="I10" s="69">
        <f t="shared" si="0"/>
        <v>0</v>
      </c>
      <c r="J10" s="30">
        <f>I9*10</f>
        <v>0</v>
      </c>
    </row>
    <row r="11" spans="1:18" s="20" customFormat="1" ht="20.25" customHeight="1" x14ac:dyDescent="0.2">
      <c r="A11" s="110" t="s">
        <v>14</v>
      </c>
      <c r="B11" s="111"/>
      <c r="C11" s="40">
        <f t="shared" ref="C11:H12" si="3">C5+C8</f>
        <v>0</v>
      </c>
      <c r="D11" s="41">
        <f t="shared" si="3"/>
        <v>0</v>
      </c>
      <c r="E11" s="41">
        <f t="shared" si="3"/>
        <v>0</v>
      </c>
      <c r="F11" s="41">
        <f t="shared" si="3"/>
        <v>0</v>
      </c>
      <c r="G11" s="41">
        <f>G5+G8</f>
        <v>0</v>
      </c>
      <c r="H11" s="41">
        <f t="shared" si="3"/>
        <v>0</v>
      </c>
      <c r="I11" s="70">
        <f t="shared" si="0"/>
        <v>0</v>
      </c>
      <c r="J11" s="42">
        <f>I5+I8</f>
        <v>0</v>
      </c>
    </row>
    <row r="12" spans="1:18" s="20" customFormat="1" ht="20.25" customHeight="1" x14ac:dyDescent="0.2">
      <c r="A12" s="114" t="s">
        <v>15</v>
      </c>
      <c r="B12" s="115"/>
      <c r="C12" s="43">
        <f t="shared" si="3"/>
        <v>0</v>
      </c>
      <c r="D12" s="44">
        <f t="shared" si="3"/>
        <v>0</v>
      </c>
      <c r="E12" s="44">
        <f t="shared" si="3"/>
        <v>0</v>
      </c>
      <c r="F12" s="44">
        <f t="shared" si="3"/>
        <v>0</v>
      </c>
      <c r="G12" s="44">
        <f t="shared" si="3"/>
        <v>0</v>
      </c>
      <c r="H12" s="44">
        <f t="shared" si="3"/>
        <v>0</v>
      </c>
      <c r="I12" s="71">
        <f t="shared" si="0"/>
        <v>0</v>
      </c>
      <c r="J12" s="39">
        <f>I6+I9</f>
        <v>0</v>
      </c>
    </row>
    <row r="13" spans="1:18" s="15" customFormat="1" ht="20.25" customHeight="1" thickBot="1" x14ac:dyDescent="0.3">
      <c r="A13" s="122" t="s">
        <v>10</v>
      </c>
      <c r="B13" s="123"/>
      <c r="C13" s="35">
        <f t="shared" ref="C13:H13" si="4">C12*10</f>
        <v>0</v>
      </c>
      <c r="D13" s="36">
        <f t="shared" si="4"/>
        <v>0</v>
      </c>
      <c r="E13" s="36">
        <f t="shared" si="4"/>
        <v>0</v>
      </c>
      <c r="F13" s="36">
        <f t="shared" si="4"/>
        <v>0</v>
      </c>
      <c r="G13" s="36">
        <f t="shared" si="4"/>
        <v>0</v>
      </c>
      <c r="H13" s="37">
        <f t="shared" si="4"/>
        <v>0</v>
      </c>
      <c r="I13" s="72">
        <f>I7+I10</f>
        <v>0</v>
      </c>
      <c r="J13" s="62">
        <f>C13+D13+E13+F13+G13+H13</f>
        <v>0</v>
      </c>
      <c r="R13" s="54"/>
    </row>
    <row r="14" spans="1:18" s="20" customFormat="1" ht="20.25" customHeight="1" x14ac:dyDescent="0.2">
      <c r="A14" s="124" t="s">
        <v>6</v>
      </c>
      <c r="B14" s="125"/>
      <c r="C14" s="46" t="e">
        <f>C13/(I13/100)</f>
        <v>#DIV/0!</v>
      </c>
      <c r="D14" s="47" t="e">
        <f>D13/(I13/100)</f>
        <v>#DIV/0!</v>
      </c>
      <c r="E14" s="47" t="e">
        <f>E13/(I13/100)</f>
        <v>#DIV/0!</v>
      </c>
      <c r="F14" s="47" t="e">
        <f>F13/(I13/100)</f>
        <v>#DIV/0!</v>
      </c>
      <c r="G14" s="47" t="e">
        <f>G13/(I13/100)</f>
        <v>#DIV/0!</v>
      </c>
      <c r="H14" s="48" t="e">
        <f>H13/(I13/100)</f>
        <v>#DIV/0!</v>
      </c>
      <c r="I14" s="73" t="e">
        <f>SUM(C14:H14)</f>
        <v>#DIV/0!</v>
      </c>
      <c r="J14" s="52" t="e">
        <f>C14+D14+E14+F14+G14+H14</f>
        <v>#DIV/0!</v>
      </c>
    </row>
    <row r="15" spans="1:18" s="15" customFormat="1" ht="20.25" customHeight="1" x14ac:dyDescent="0.2">
      <c r="A15" s="108" t="s">
        <v>18</v>
      </c>
      <c r="B15" s="109"/>
      <c r="C15" s="32" t="e">
        <f>C14*I17/100</f>
        <v>#DIV/0!</v>
      </c>
      <c r="D15" s="33" t="e">
        <f>D14*I17/100</f>
        <v>#DIV/0!</v>
      </c>
      <c r="E15" s="33" t="e">
        <f>E14*I17/100</f>
        <v>#DIV/0!</v>
      </c>
      <c r="F15" s="33" t="e">
        <f>F14*I17/100</f>
        <v>#DIV/0!</v>
      </c>
      <c r="G15" s="33" t="e">
        <f>G14*I17/100</f>
        <v>#DIV/0!</v>
      </c>
      <c r="H15" s="34" t="e">
        <f>H14*I17/100</f>
        <v>#DIV/0!</v>
      </c>
      <c r="I15" s="74" t="e">
        <f>SUM(C15:H15)</f>
        <v>#DIV/0!</v>
      </c>
      <c r="J15" s="19"/>
    </row>
    <row r="16" spans="1:18" s="15" customFormat="1" ht="20.25" customHeight="1" thickBot="1" x14ac:dyDescent="0.25">
      <c r="A16" s="126" t="s">
        <v>16</v>
      </c>
      <c r="B16" s="127"/>
      <c r="C16" s="35" t="e">
        <f>C14*I18/100</f>
        <v>#DIV/0!</v>
      </c>
      <c r="D16" s="36" t="e">
        <f>D14*I18/100</f>
        <v>#DIV/0!</v>
      </c>
      <c r="E16" s="36" t="e">
        <f>E14*I18/100</f>
        <v>#DIV/0!</v>
      </c>
      <c r="F16" s="36" t="e">
        <f>F14*I18/100</f>
        <v>#DIV/0!</v>
      </c>
      <c r="G16" s="36" t="e">
        <f>G14*I18/100</f>
        <v>#DIV/0!</v>
      </c>
      <c r="H16" s="37" t="e">
        <f>H14*I18/100</f>
        <v>#DIV/0!</v>
      </c>
      <c r="I16" s="75" t="e">
        <f>SUM(C16:H16)</f>
        <v>#DIV/0!</v>
      </c>
      <c r="J16" s="19"/>
    </row>
    <row r="17" spans="1:11" ht="21.75" customHeight="1" x14ac:dyDescent="0.25">
      <c r="A17" s="128" t="s">
        <v>17</v>
      </c>
      <c r="B17" s="129"/>
      <c r="C17" s="129"/>
      <c r="D17" s="129"/>
      <c r="E17" s="129"/>
      <c r="F17" s="129"/>
      <c r="G17" s="129"/>
      <c r="H17" s="130"/>
      <c r="I17" s="76">
        <f>I13/10*2</f>
        <v>0</v>
      </c>
      <c r="J17" s="5"/>
    </row>
    <row r="18" spans="1:11" ht="21.75" customHeight="1" thickBot="1" x14ac:dyDescent="0.3">
      <c r="A18" s="131" t="s">
        <v>22</v>
      </c>
      <c r="B18" s="132"/>
      <c r="C18" s="132"/>
      <c r="D18" s="132"/>
      <c r="E18" s="132"/>
      <c r="F18" s="132"/>
      <c r="G18" s="133"/>
      <c r="H18" s="38">
        <f>I11</f>
        <v>0</v>
      </c>
      <c r="I18" s="77">
        <f>IF(H18&gt;=100,12000,0)</f>
        <v>0</v>
      </c>
      <c r="J18" s="9"/>
    </row>
    <row r="19" spans="1:11" ht="25.5" customHeight="1" thickBot="1" x14ac:dyDescent="0.3">
      <c r="A19" s="134" t="s">
        <v>30</v>
      </c>
      <c r="B19" s="135"/>
      <c r="C19" s="21" t="e">
        <f>C13+C15+C16</f>
        <v>#DIV/0!</v>
      </c>
      <c r="D19" s="22" t="e">
        <f t="shared" ref="D19:H19" si="5">D13+D15+D16</f>
        <v>#DIV/0!</v>
      </c>
      <c r="E19" s="22" t="e">
        <f t="shared" si="5"/>
        <v>#DIV/0!</v>
      </c>
      <c r="F19" s="22" t="e">
        <f t="shared" si="5"/>
        <v>#DIV/0!</v>
      </c>
      <c r="G19" s="22" t="e">
        <f t="shared" si="5"/>
        <v>#DIV/0!</v>
      </c>
      <c r="H19" s="17" t="e">
        <f t="shared" si="5"/>
        <v>#DIV/0!</v>
      </c>
      <c r="I19" s="78" t="e">
        <f>SUM(C19:H19)</f>
        <v>#DIV/0!</v>
      </c>
      <c r="J19" s="19" t="e">
        <f>I13+I15+I16</f>
        <v>#DIV/0!</v>
      </c>
    </row>
    <row r="20" spans="1:11" ht="25.5" customHeight="1" x14ac:dyDescent="0.25">
      <c r="A20" s="151" t="s">
        <v>31</v>
      </c>
      <c r="B20" s="152"/>
      <c r="C20" s="152"/>
      <c r="D20" s="152"/>
      <c r="E20" s="152"/>
      <c r="F20" s="152"/>
      <c r="G20" s="152"/>
      <c r="H20" s="153"/>
      <c r="I20" s="79"/>
      <c r="J20" s="55"/>
    </row>
    <row r="21" spans="1:11" ht="25.5" customHeight="1" x14ac:dyDescent="0.25">
      <c r="A21" s="154" t="s">
        <v>26</v>
      </c>
      <c r="B21" s="155"/>
      <c r="C21" s="155"/>
      <c r="D21" s="155"/>
      <c r="E21" s="155"/>
      <c r="F21" s="155"/>
      <c r="G21" s="155"/>
      <c r="H21" s="156"/>
      <c r="I21" s="80"/>
      <c r="J21" s="55"/>
    </row>
    <row r="22" spans="1:11" ht="25.5" customHeight="1" thickBot="1" x14ac:dyDescent="0.3">
      <c r="A22" s="157" t="s">
        <v>32</v>
      </c>
      <c r="B22" s="158"/>
      <c r="C22" s="158"/>
      <c r="D22" s="158"/>
      <c r="E22" s="158"/>
      <c r="F22" s="158"/>
      <c r="G22" s="158"/>
      <c r="H22" s="159"/>
      <c r="I22" s="81">
        <f>I21-I20</f>
        <v>0</v>
      </c>
      <c r="J22" s="55"/>
    </row>
    <row r="23" spans="1:11" ht="25.5" customHeight="1" thickBot="1" x14ac:dyDescent="0.3">
      <c r="A23" s="160" t="s">
        <v>27</v>
      </c>
      <c r="B23" s="161"/>
      <c r="C23" s="161"/>
      <c r="D23" s="161"/>
      <c r="E23" s="161"/>
      <c r="F23" s="161"/>
      <c r="G23" s="161"/>
      <c r="H23" s="162"/>
      <c r="I23" s="82"/>
      <c r="J23" s="55"/>
    </row>
    <row r="24" spans="1:11" ht="24.75" customHeight="1" thickBot="1" x14ac:dyDescent="0.3">
      <c r="A24" s="136" t="s">
        <v>29</v>
      </c>
      <c r="B24" s="137"/>
      <c r="C24" s="137"/>
      <c r="D24" s="137"/>
      <c r="E24" s="137"/>
      <c r="F24" s="137"/>
      <c r="G24" s="137"/>
      <c r="H24" s="138"/>
      <c r="I24" s="83">
        <v>-100000</v>
      </c>
      <c r="J24" s="7"/>
    </row>
    <row r="25" spans="1:11" ht="24.75" customHeight="1" thickTop="1" thickBot="1" x14ac:dyDescent="0.35">
      <c r="A25" s="148" t="s">
        <v>2</v>
      </c>
      <c r="B25" s="149"/>
      <c r="C25" s="149"/>
      <c r="D25" s="149"/>
      <c r="E25" s="149"/>
      <c r="F25" s="149"/>
      <c r="G25" s="149"/>
      <c r="H25" s="150"/>
      <c r="I25" s="84" t="e">
        <f>I19+I21+I23+I24</f>
        <v>#DIV/0!</v>
      </c>
      <c r="J25" s="8"/>
    </row>
    <row r="26" spans="1:11" ht="75" customHeight="1" thickTop="1" thickBot="1" x14ac:dyDescent="0.35">
      <c r="A26" s="85" t="s">
        <v>33</v>
      </c>
      <c r="B26" s="60"/>
      <c r="C26" s="60"/>
      <c r="D26" s="60"/>
      <c r="E26" s="60"/>
      <c r="F26" s="60"/>
      <c r="G26" s="60"/>
      <c r="H26" s="60"/>
      <c r="I26" s="86"/>
      <c r="J26" s="8"/>
    </row>
    <row r="27" spans="1:11" ht="18" customHeight="1" x14ac:dyDescent="0.2">
      <c r="A27" s="87"/>
      <c r="B27" s="56"/>
      <c r="C27" s="56"/>
      <c r="D27" s="56"/>
      <c r="E27" s="57"/>
      <c r="F27" s="139" t="s">
        <v>1</v>
      </c>
      <c r="G27" s="140"/>
      <c r="H27" s="140"/>
      <c r="I27" s="141"/>
      <c r="J27" s="6"/>
    </row>
    <row r="28" spans="1:11" ht="18" customHeight="1" x14ac:dyDescent="0.2">
      <c r="A28" s="88" t="s">
        <v>0</v>
      </c>
      <c r="B28" s="4"/>
      <c r="C28" s="4"/>
      <c r="D28" s="4"/>
      <c r="E28" s="58"/>
      <c r="F28" s="142"/>
      <c r="G28" s="143"/>
      <c r="H28" s="143"/>
      <c r="I28" s="144"/>
      <c r="J28" s="6"/>
      <c r="K28" s="16"/>
    </row>
    <row r="29" spans="1:11" x14ac:dyDescent="0.2">
      <c r="A29" s="88" t="s">
        <v>28</v>
      </c>
      <c r="B29" s="51"/>
      <c r="C29" s="51"/>
      <c r="D29" s="51"/>
      <c r="E29" s="59"/>
      <c r="F29" s="142"/>
      <c r="G29" s="143"/>
      <c r="H29" s="143"/>
      <c r="I29" s="144"/>
      <c r="J29" s="6"/>
    </row>
    <row r="30" spans="1:11" ht="38.25" customHeight="1" thickBot="1" x14ac:dyDescent="0.3">
      <c r="A30" s="89" t="s">
        <v>25</v>
      </c>
      <c r="B30" s="90"/>
      <c r="C30" s="90"/>
      <c r="D30" s="90"/>
      <c r="E30" s="91"/>
      <c r="F30" s="145"/>
      <c r="G30" s="146"/>
      <c r="H30" s="146"/>
      <c r="I30" s="147"/>
      <c r="J30" s="6"/>
    </row>
    <row r="31" spans="1:11" ht="13.5" thickTop="1" x14ac:dyDescent="0.2"/>
  </sheetData>
  <sheetProtection password="C6E2" sheet="1" objects="1" scenarios="1"/>
  <mergeCells count="29">
    <mergeCell ref="F27:I30"/>
    <mergeCell ref="A25:H25"/>
    <mergeCell ref="A20:H20"/>
    <mergeCell ref="A21:H21"/>
    <mergeCell ref="A22:H22"/>
    <mergeCell ref="A23:H23"/>
    <mergeCell ref="A16:B16"/>
    <mergeCell ref="A17:H17"/>
    <mergeCell ref="A18:G18"/>
    <mergeCell ref="A19:B19"/>
    <mergeCell ref="A24:H24"/>
    <mergeCell ref="A15:B15"/>
    <mergeCell ref="A5:B5"/>
    <mergeCell ref="J5:J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:B1"/>
    <mergeCell ref="C1:H1"/>
    <mergeCell ref="I1:I2"/>
    <mergeCell ref="C2:H2"/>
    <mergeCell ref="A3:B4"/>
    <mergeCell ref="C3:H3"/>
  </mergeCells>
  <pageMargins left="0.46" right="0.17" top="0.63" bottom="0.4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EKIS 2021</vt:lpstr>
      <vt:lpstr>'VYÚČTOVÁNÍ EKIS 2021'!Oblast_tisku</vt:lpstr>
    </vt:vector>
  </TitlesOfParts>
  <Company>MPO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Trechová</dc:creator>
  <cp:lastModifiedBy>Trechová Jana</cp:lastModifiedBy>
  <cp:lastPrinted>2020-07-31T09:40:52Z</cp:lastPrinted>
  <dcterms:created xsi:type="dcterms:W3CDTF">2010-10-26T16:18:19Z</dcterms:created>
  <dcterms:modified xsi:type="dcterms:W3CDTF">2020-07-31T10:09:37Z</dcterms:modified>
</cp:coreProperties>
</file>